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heckCompatibility="1" defaultThemeVersion="124226"/>
  <mc:AlternateContent xmlns:mc="http://schemas.openxmlformats.org/markup-compatibility/2006">
    <mc:Choice Requires="x15">
      <x15ac:absPath xmlns:x15ac="http://schemas.microsoft.com/office/spreadsheetml/2010/11/ac" url="C:\Users\user\Documents\Iepirkumi_2021\Saules ielas būvdarbi\"/>
    </mc:Choice>
  </mc:AlternateContent>
  <bookViews>
    <workbookView xWindow="0" yWindow="0" windowWidth="19200" windowHeight="6525" tabRatio="963" activeTab="1"/>
  </bookViews>
  <sheets>
    <sheet name="KOPT" sheetId="153" r:id="rId1"/>
    <sheet name="KOPS" sheetId="150" r:id="rId2"/>
    <sheet name="U1-1k" sheetId="156" r:id="rId3"/>
    <sheet name="K1-IK1" sheetId="155" r:id="rId4"/>
    <sheet name="U1-2k" sheetId="157" r:id="rId5"/>
    <sheet name="K1-IIk" sheetId="149" r:id="rId6"/>
  </sheets>
  <definedNames>
    <definedName name="_xlnm.Print_Area" localSheetId="5">'K1-IIk'!$A$1:$O$50</definedName>
    <definedName name="_xlnm.Print_Area" localSheetId="3">'K1-IK1'!$A$1:$O$55</definedName>
    <definedName name="_xlnm.Print_Area" localSheetId="1">KOPS!$A$1:$H$37</definedName>
    <definedName name="_xlnm.Print_Area" localSheetId="0">KOPT!$A$1:$C$21</definedName>
    <definedName name="_xlnm.Print_Area" localSheetId="2">'U1-1k'!$A$1:$N$93</definedName>
    <definedName name="_xlnm.Print_Area" localSheetId="4">'U1-2k'!$A$1:$O$42</definedName>
    <definedName name="_xlnm.Print_Titles" localSheetId="5">'K1-IIk'!$12:$12</definedName>
    <definedName name="_xlnm.Print_Titles" localSheetId="3">'K1-IK1'!$12:$12</definedName>
    <definedName name="_xlnm.Print_Titles" localSheetId="1">KOPS!$13:$16</definedName>
    <definedName name="_xlnm.Print_Titles" localSheetId="0">KOPT!$7:$10</definedName>
    <definedName name="_xlnm.Print_Titles" localSheetId="2">'U1-1k'!$13:$13</definedName>
    <definedName name="_xlnm.Print_Titles" localSheetId="4">'U1-2k'!$12:$12</definedName>
  </definedNames>
  <calcPr calcId="152511"/>
</workbook>
</file>

<file path=xl/calcChain.xml><?xml version="1.0" encoding="utf-8"?>
<calcChain xmlns="http://schemas.openxmlformats.org/spreadsheetml/2006/main">
  <c r="A16" i="157" l="1"/>
  <c r="A18" i="157" s="1"/>
  <c r="A19" i="157" s="1"/>
  <c r="A20" i="157" s="1"/>
  <c r="A21" i="157" s="1"/>
  <c r="A23" i="157" s="1"/>
  <c r="A24" i="157" s="1"/>
  <c r="A25" i="157" s="1"/>
  <c r="A26" i="157" s="1"/>
  <c r="A27" i="157" s="1"/>
  <c r="A29" i="157" s="1"/>
  <c r="A31" i="157" s="1"/>
  <c r="B42" i="157"/>
  <c r="K9" i="157"/>
  <c r="A17" i="156"/>
  <c r="A18" i="156" s="1"/>
  <c r="A19" i="156" s="1"/>
  <c r="A20" i="156" s="1"/>
  <c r="A21" i="156" s="1"/>
  <c r="A22" i="156" s="1"/>
  <c r="A23" i="156" s="1"/>
  <c r="A25" i="156" s="1"/>
  <c r="A26" i="156" s="1"/>
  <c r="A27" i="156" s="1"/>
  <c r="A28" i="156" s="1"/>
  <c r="A29" i="156" s="1"/>
  <c r="A30" i="156" s="1"/>
  <c r="A31" i="156" s="1"/>
  <c r="A32" i="156" s="1"/>
  <c r="A34" i="156" s="1"/>
  <c r="A35" i="156" s="1"/>
  <c r="A36" i="156" s="1"/>
  <c r="A37" i="156" s="1"/>
  <c r="A38" i="156" s="1"/>
  <c r="A39" i="156" s="1"/>
  <c r="A40" i="156" s="1"/>
  <c r="A41" i="156" s="1"/>
  <c r="A42" i="156" s="1"/>
  <c r="A43" i="156" s="1"/>
  <c r="A44" i="156" s="1"/>
  <c r="A45" i="156" s="1"/>
  <c r="A46" i="156" s="1"/>
  <c r="A47" i="156" s="1"/>
  <c r="A48" i="156" s="1"/>
  <c r="A49" i="156" s="1"/>
  <c r="A51" i="156" s="1"/>
  <c r="A52" i="156" s="1"/>
  <c r="A54" i="156" s="1"/>
  <c r="A55" i="156" s="1"/>
  <c r="A56" i="156" s="1"/>
  <c r="A57" i="156" s="1"/>
  <c r="A59" i="156" s="1"/>
  <c r="A61" i="156" s="1"/>
  <c r="A62" i="156" s="1"/>
  <c r="A63" i="156" s="1"/>
  <c r="A65" i="156" s="1"/>
  <c r="A66" i="156" s="1"/>
  <c r="A68" i="156" s="1"/>
  <c r="A69" i="156" s="1"/>
  <c r="A70" i="156" s="1"/>
  <c r="A71" i="156" s="1"/>
  <c r="A72" i="156" s="1"/>
  <c r="A73" i="156" s="1"/>
  <c r="A74" i="156" s="1"/>
  <c r="A75" i="156" s="1"/>
  <c r="A76" i="156" s="1"/>
  <c r="A77" i="156" s="1"/>
  <c r="A78" i="156" s="1"/>
  <c r="A79" i="156" s="1"/>
  <c r="A80" i="156" s="1"/>
  <c r="A81" i="156" s="1"/>
  <c r="B93" i="156"/>
  <c r="J10" i="156"/>
  <c r="A39" i="155"/>
  <c r="A40" i="155" s="1"/>
  <c r="A41" i="155" s="1"/>
  <c r="A42" i="155" s="1"/>
  <c r="A43" i="155" s="1"/>
  <c r="A44" i="155" s="1"/>
  <c r="A36" i="155"/>
  <c r="A33" i="155"/>
  <c r="A30" i="155"/>
  <c r="A27" i="155"/>
  <c r="A21" i="155"/>
  <c r="A22" i="155" s="1"/>
  <c r="A23" i="155" s="1"/>
  <c r="A24" i="155" s="1"/>
  <c r="A16" i="155"/>
  <c r="A17" i="155" s="1"/>
  <c r="A18" i="155" s="1"/>
  <c r="A16" i="149"/>
  <c r="A18" i="149" s="1"/>
  <c r="A19" i="149" s="1"/>
  <c r="A20" i="149" s="1"/>
  <c r="A21" i="149" s="1"/>
  <c r="A22" i="149" s="1"/>
  <c r="A23" i="149" s="1"/>
  <c r="A25" i="149" s="1"/>
  <c r="A26" i="149" s="1"/>
  <c r="A27" i="149" s="1"/>
  <c r="A28" i="149" s="1"/>
  <c r="A29" i="149" s="1"/>
  <c r="A31" i="149" s="1"/>
  <c r="A33" i="149" s="1"/>
  <c r="A35" i="149" s="1"/>
  <c r="A36" i="149" s="1"/>
  <c r="A37" i="149" s="1"/>
  <c r="A32" i="157" l="1"/>
  <c r="O8" i="157" l="1"/>
  <c r="N8" i="156"/>
  <c r="B55" i="155" l="1"/>
  <c r="K9" i="155"/>
  <c r="B49" i="149"/>
  <c r="B36" i="150"/>
  <c r="O8" i="155" l="1"/>
  <c r="K9" i="149" l="1"/>
  <c r="O8" i="149" l="1"/>
</calcChain>
</file>

<file path=xl/sharedStrings.xml><?xml version="1.0" encoding="utf-8"?>
<sst xmlns="http://schemas.openxmlformats.org/spreadsheetml/2006/main" count="436" uniqueCount="187">
  <si>
    <t>Nr.p.k.</t>
  </si>
  <si>
    <t>Mērvienība</t>
  </si>
  <si>
    <t>Daudzums</t>
  </si>
  <si>
    <t>Vienības izmaksas</t>
  </si>
  <si>
    <t>Laika norma (c/h)</t>
  </si>
  <si>
    <t>Darbietilpība (c/h)</t>
  </si>
  <si>
    <t>Kopā uz visu apjomu</t>
  </si>
  <si>
    <t>Kopējā darbietilpība, c/st</t>
  </si>
  <si>
    <t>Kods, tāmes Nr.</t>
  </si>
  <si>
    <t>Tai skaitā</t>
  </si>
  <si>
    <t>Kopā</t>
  </si>
  <si>
    <t>PAVISAM KOPĀ</t>
  </si>
  <si>
    <t>Objekta nosaukums</t>
  </si>
  <si>
    <t>Sastādīja</t>
  </si>
  <si>
    <t>t.sk. darba aizsardzībai</t>
  </si>
  <si>
    <t>PVN 21%</t>
  </si>
  <si>
    <t>Darba samaksas likme (euro/h)</t>
  </si>
  <si>
    <t>BŪVNIECĪBAS KOPTĀME</t>
  </si>
  <si>
    <t xml:space="preserve"> 1-1</t>
  </si>
  <si>
    <t>Būvdarbu nosaukums</t>
  </si>
  <si>
    <t>Būvdarbu veids vai konstruktīvā elementa nosaukums</t>
  </si>
  <si>
    <t>Darba alga</t>
  </si>
  <si>
    <t>Būvizstrādājumi</t>
  </si>
  <si>
    <t xml:space="preserve">Mehānismi </t>
  </si>
  <si>
    <t xml:space="preserve">Kopā </t>
  </si>
  <si>
    <t xml:space="preserve">Būvizstrādājumi </t>
  </si>
  <si>
    <t>Mehānismi</t>
  </si>
  <si>
    <t>Summa</t>
  </si>
  <si>
    <t>(paraksts un ta atšifrējums, datums)</t>
  </si>
  <si>
    <t>(būvdarbu veids vai konstruktīvā elementa nosaukums)</t>
  </si>
  <si>
    <t>Tāmes izmaksas</t>
  </si>
  <si>
    <t xml:space="preserve">Darba alga </t>
  </si>
  <si>
    <t>Par kopējo summu, euro</t>
  </si>
  <si>
    <t>Pārbaudīja</t>
  </si>
  <si>
    <t>Sertifikāta Nr.</t>
  </si>
  <si>
    <t>ZEMES DARBI / SEGUMU ATJAUNOŠANA</t>
  </si>
  <si>
    <t xml:space="preserve">Esošā asfalta seguma izgriešana un noņemšana tranšejas platumā un aizvešana uz utilizāciju </t>
  </si>
  <si>
    <t>m²</t>
  </si>
  <si>
    <t>Esošā zālāja seguma noņemšana, tranšejas platumā t.sk. grunts izvešana uz atbērtni</t>
  </si>
  <si>
    <t>m</t>
  </si>
  <si>
    <t>CAURUĻVADI</t>
  </si>
  <si>
    <t>Smilts pamatnes ierīkošana zem cauruļvadiem, h=15 cm</t>
  </si>
  <si>
    <t>Cauruļvada smilts apbērums, h=30cm</t>
  </si>
  <si>
    <t>AIZSARGČAULAS</t>
  </si>
  <si>
    <t>Aizsargčaulas PP OD160 mm cauruļu šķērsojumam ar dzelzsbetona elementiem</t>
  </si>
  <si>
    <t>CITI DARBI</t>
  </si>
  <si>
    <t>vieta</t>
  </si>
  <si>
    <t>Šķērsojumi ar esošiem zemsprieguma el. kabeļiem ar  atšurfēšanu, saglabāšanu  un  stiprināšanu</t>
  </si>
  <si>
    <t xml:space="preserve">Esošo sakaru un elektro kabeļu ievietošana šķeltā aizsargcaurulē OD110mm, L-2,0m </t>
  </si>
  <si>
    <t>VEIDGABALI</t>
  </si>
  <si>
    <t>DEMONTĀŽAS DARBI</t>
  </si>
  <si>
    <t>Šķērsojumi ar esošo sakaru kabeli ar  atšurfēšanu, saglabāšanu  un  stiprināšanu</t>
  </si>
  <si>
    <t>Lokāla tāme Nr.1-2</t>
  </si>
  <si>
    <t xml:space="preserve"> 1-2</t>
  </si>
  <si>
    <t>Šķērsojumi ar esošo gāzesvadu ar  atšurfēšanu, saglabāšanu  un  stiprināšanu</t>
  </si>
  <si>
    <t>Gala noslēgs PP caurulei OD160 mm  ar signālstabiņu</t>
  </si>
  <si>
    <t xml:space="preserve">Kanalizācijas tīklu skalošana un CCTV inspekcijas veikšana izbūvētajiem cauruļvadiem </t>
  </si>
  <si>
    <t>kompl.</t>
  </si>
  <si>
    <t xml:space="preserve">Esošā grants seguma noņemšana tranšejas platumā, t.sk. tranšejas malas, aizvešana un atvešana no atbērtnes </t>
  </si>
  <si>
    <t>Tiešās izmaksas kopā, t. sk. darba devēja sociālais nodoklis (23,59%)</t>
  </si>
  <si>
    <t>SAKAKAS</t>
  </si>
  <si>
    <t>gab</t>
  </si>
  <si>
    <t>gab.</t>
  </si>
  <si>
    <t>Būvtāfeles uzstādīšana</t>
  </si>
  <si>
    <t>Būves nosaukums: Saules ielas maģistrālā ūdensvada un sadzīves kanalizācijas izbūve Siguldā, Siguldas novadā</t>
  </si>
  <si>
    <t>Objekta adrese: Saules iela Sigulda, Siguldas novads</t>
  </si>
  <si>
    <t>Objekta adrese: Saules iela, Sigulda, Siguldas novads</t>
  </si>
  <si>
    <t>Augsnes virskārtas atjaunošana slīpās un horizontālās virsmās ar zāliena sēšanu, ieskaitot auglīgās augsnes pievešanu, izlīdzināšanu, saskaņā ar rasējumu UKT-20</t>
  </si>
  <si>
    <t>Pašteces kanalizācijas  caurules PP, SN8, OD200mm ar monolītas konstrukcijas ribām izbūve atklātā tranšejā ar atbalstsienām  dziļumā līdz 1,5m ar tranšejas rakšanu, aizbēršana, grunts izvešanu, atvešanu  un ar to saistītie darbi</t>
  </si>
  <si>
    <t>Pašteces kanalizācijas  caurules PP, SN8, OD200mm ar monolītas konstrukcijas ribām  izbūve atklātā tranšejā ar atbalstsienām  dziļumā 1,5 līdz 2,0m ar tranšejas rakšanu, aizbēršana, grunts izvešanu, atvešanu  un ar to saistītie darbi</t>
  </si>
  <si>
    <t>Pašteces kanalizācijas  caurules PP, SN8, OD200mm ar monolītas konstrukcijas ribām izbūve atklātā tranšejā ar atbalstsienām  dziļumā 2,0 līdz 2,5m ar tranšejas rakšanu, aizbēršana, grunts izvešanu, atvešanu  un ar to saistītie darbi</t>
  </si>
  <si>
    <t>Pašteces kanalizācijas   PP, SN8, OD160mm  gludsienu caurules izbūve atklātā tranšejā ar atbalstsienām  dziļumā  līdz 1,5m ar tranšejas rakšanu, aizbēršana, grunts izvešanu, atvešanu  un ar to saistītie darbi</t>
  </si>
  <si>
    <t>Dzelzsbetona aka DN1000 no saliekamiem betona elementiem C35/45,W10, F200 , apakšējais grods ar pamatni, komplektā ar  pārsedzi, kāpšļiem, smilts apbērumu saskaņā ar UKT-16 lapu. Ķeta vāks 250 kN ar SIA "Saltavots" logo, vāka pamatnes ar apbetonējumu izbūve zālāja segumā saskaņā ar UKT-19 lapu.  Akas dziļums  līdz 1,5 m, montāža un ar to saistītie darbi.</t>
  </si>
  <si>
    <t>Dzelzsbetona aka DN1000 no saliekamiem betona elementiem C35/45,W10, F200 , apakšējais grods ar pamatni, komplektā ar  pārsedzi, kāpšļiem, smilts apbērumu saskaņā ar UKT-16 lapu. Ķeta vāks 250 kN ar SIA "Saltavots" logo, vāka pamatnes ar apbetonējumu izbūve zālāja segumā saskaņā ar UKT-19 lapu.  Akas dziļums  līdz 2,0 m, montāža un ar to saistītie darbi.</t>
  </si>
  <si>
    <t>Polimērmateriāla sadzīves kanalizācijas akas DN560mm ar pamatni saskaņā ar UKT-17.  Ķeta vāks 400 kN  zālāja segumā  saskaņā ar UKT-19. Akas dziļums  līdz 1,5 m, montāža un ar to saistītie darbi.</t>
  </si>
  <si>
    <t>Polimērmateriāla sadzīves kanalizācijas akas DN560mm ar pamatni saskaņā ar UKT-17.  Ķeta vāks 400 kN  zālāja segumā  saskaņā ar UKT-19.  Akas dziļums 1,5 līdz 2,0 m, montāža un ar to saistītie darbi.</t>
  </si>
  <si>
    <t>Polimērmateriāla sadzīves kanalizācijas akas DN560mm ar pamatni saskaņā ar UKT-17. Ķeta vāks 400 kN  zālāja segumā  saskaņā ar UKT-19. Akas dziļums 2,0 līdz 2,5 m, montāža un ar to saistītie darbi.</t>
  </si>
  <si>
    <t>Aizsargčaulas PP OD200 mm cauruļu šķērsojumam ar dzelzsbetona elementiem</t>
  </si>
  <si>
    <t>Pievienošanās esošajai  kanalizācijai d.250  esošā akā ieskaitot materiālus un ar montāžu saistītos darbus</t>
  </si>
  <si>
    <t>Gruntsūdens atsūknēšana</t>
  </si>
  <si>
    <t>Grants seguma atjaunošana tranšejas platumā t.sk. tranšejas malas saskaņā ar lapu UKT-20</t>
  </si>
  <si>
    <t>Pašteces kanalizācijas  caurules PP, SN8, OD200mm ar monolītas konstrukcijas ribām izbūve atklātā tranšejā ar atbalstsienām  dziļumā 1,5 līdz 2,0m ar tranšejas rakšanu, aizbēršana, grunts izvešanu, atvešanu  un ar to saistītie darbi</t>
  </si>
  <si>
    <t>Pašteces kanalizācijas   PP, SN8, OD160mm  gludsienu caurules izbūve atklātā tranšejā ar atbalstsienām  dziļumā 1,5 līdz 2,0m ar tranšejas rakšanu, aizbēršana, grunts izvešanu, atvešanu  un ar to saistītie darbi</t>
  </si>
  <si>
    <t>Polimērmateriāla sadzīves kanalizācijas akas DN560mm ar pamatni saskaņā ar UKT-17.  Ķeta vāks 400 kN grants segumā  saskaņā ar UKT-19. Akas dziļums 1,5  līdz 2,0 m, montāža un ar to saistītie darbi.</t>
  </si>
  <si>
    <t>Polimērmateriāla sadzīves kanalizācijas akas DN400mm ar pamatni saskaņā ar UKT-17.  Ķeta vāks 400 kN zālāja segumā  saskaņā ar UKT-19. Akas dziļums   līdz 1,0 m, montāža un ar to saistītie darbi.</t>
  </si>
  <si>
    <t>Gala noslēgs PP caurulei OD200 mm  ar signālstabiņu</t>
  </si>
  <si>
    <t>PĀRKRITUMI AKĀS</t>
  </si>
  <si>
    <t>Caurule OD160 mm</t>
  </si>
  <si>
    <t>Pievienošanās esošajai  kanalizācijai d.250 uzstādot jaunu aku uz esošā strādājoša kolektora ieskaitot materiālus un ar montāžu saistītos darbus</t>
  </si>
  <si>
    <t>Gruntsūdens pazemināšana vai atsūknēšana</t>
  </si>
  <si>
    <t xml:space="preserve">Kanalizācijas tīklu skalošana un pārbaudes veikšana izbūvētajiem cauruļvadiem </t>
  </si>
  <si>
    <t>Asfalta seguma atjaunošana tranšejas platumā saskaņā ar lapu UKT-20, Tips 1</t>
  </si>
  <si>
    <t>Grants seguma ielas profilēšana visā platumā</t>
  </si>
  <si>
    <t>Betona seguma demontāža un atjaunošana</t>
  </si>
  <si>
    <t xml:space="preserve">Ūdensvada caurdūruma caurules PE100 RC, SDR17,  PN10, OD110 mm ar PP aizsargslāni,  izbūve dziļumā  līdz 2,0 m ar beztranšejas metodi, t.sk. darba un pieņemšanas būvbedres un ar caurdūrumu saistītie darbi </t>
  </si>
  <si>
    <t>Ūdensvada  caurules  PE100 RC, SDR17,  PN10, OD110 mm ar PP aizsargslāni izbūve atklātā tranšejā ar atbalstsienām  dziļumā  līdz 2,0m ar tranšejas rakšanu, aizbēršanu, grunts nomaiņu, izvešanu, atvešanu  un ar to saistītie darbi</t>
  </si>
  <si>
    <t>Ūdensvada  caurules  PE100 RC, SDR17,  PN10, OD110 mm ar PP aizsargslāni izbūve atklātā tranšejā ar atbalstsienām  dziļumā  līdz 2,5m ar tranšejas rakšanu, aizbēršanu, grunts nomaiņu, izvešanu, atvešanu  un ar to saistītie darbi</t>
  </si>
  <si>
    <t>Ūdensvada  caurules  PE100 RC, SDR17,  PN10, OD63 mm izbūve atklātā tranšejā ar atbalstsienām  dziļumā  līdz 2,0m ar tranšejas rakšanu, aizbēršanu, grunts nomaiņu, izvešanu, atvešanu  un ar to saistītie darbi</t>
  </si>
  <si>
    <t>Ūdensvada  caurules  PE100 RC, SDR17,  PN10, OD63 mm izbūve atklātā tranšejā ar atbalstsienām  dziļumā  līdz 2,5m ar tranšejas rakšanu, aizbēršanu, grunts nomaiņu, izvešanu, atvešanu  un ar to saistītie darbi</t>
  </si>
  <si>
    <t>Ūdensvada  caurules  PE80,  SDR11,  OD32mm, PN12,5 izbūve atklātā tranšejā ar atbalstsienām  dziļumā 2,0 līdz 2,5m ar tranšejas rakšanu, aizbēršanu, grunts nomaiņu, izvešanu, atvešanu  un ar to saistītie darbi</t>
  </si>
  <si>
    <t>EM dubultuzmava PE caurulei OD110mm, PN16</t>
  </si>
  <si>
    <t>EM dubultuzmava PE caurulei OD63mm, PN16</t>
  </si>
  <si>
    <t>EM dubultuzmava PE caurulei OD32mm, PN16</t>
  </si>
  <si>
    <t>PE EM trejgabals OD110 mm, PN16</t>
  </si>
  <si>
    <t>Atloku trejgabals DN100mm, PN10</t>
  </si>
  <si>
    <t>Enkurojošs atloks DN100 PE caurulei OD110 mm</t>
  </si>
  <si>
    <t>Enkurojošs atloks DN50 PE caurulei OD63 mm</t>
  </si>
  <si>
    <t xml:space="preserve">Atloku noslēgs DN100mm, PN10
</t>
  </si>
  <si>
    <t xml:space="preserve">Kustīgs noslēgvārsts  DN50 mm
</t>
  </si>
  <si>
    <t>EM gala noslēgs OD110mm, PN16</t>
  </si>
  <si>
    <t>EM gala noslēgs OD63mm, PN16</t>
  </si>
  <si>
    <t>EM gala noslēgs OD32mm, PN16</t>
  </si>
  <si>
    <t>PE līkums 30° OD110, PN16</t>
  </si>
  <si>
    <t>PE līkums 15° OD110, PN16</t>
  </si>
  <si>
    <t>PE EM sedlu uzmava ar atzaru OD63 mm  pievienošanai PE caurulei OD110mm</t>
  </si>
  <si>
    <t>PE EM sedlu uzmava ar atzaru OD32 mm  pievienošanai PE caurulei OD110mm</t>
  </si>
  <si>
    <t>Aizsargčaulas PE OD110 mm cauruļu šķērsojumam ar dzelzsbetona elementiem</t>
  </si>
  <si>
    <t>Aizsargčaulas PE OD63 mm cauruļu šķērsojumam ar dzelzsbetona elementiem</t>
  </si>
  <si>
    <t>ARMATŪRA</t>
  </si>
  <si>
    <t>Atloku aizbīdnis DN100 mm (īsā bāze)</t>
  </si>
  <si>
    <t xml:space="preserve">Pazemes tipa aizbīdnis DN100mm  komplektā ar teleskopisko kāta pagarinātāju un kapi </t>
  </si>
  <si>
    <t xml:space="preserve">Pazemes tipa  apkalpes ventilis DN50  komplektā ar teleskopisko kāta pagarinātāju un kapi </t>
  </si>
  <si>
    <t xml:space="preserve">Pazemes tipa  apkalpes ventilis DN25  komplektā ar teleskopisko kāta pagarinātāju un kapi </t>
  </si>
  <si>
    <t>HIDRANTI</t>
  </si>
  <si>
    <t>Virszemes  teleskopiskais ugunsdzēsības hidrants   DN100  saskaņā ar tipveida rasējumu UKT-13, komplektā ar aizbīdni DN100 un atloku līkumu 90° DN100 ar atbalstu, drenāžas cauruli, šķembām un apbetonējumu, marķēšanas plāksnīte</t>
  </si>
  <si>
    <t>SKATAKAS</t>
  </si>
  <si>
    <t>Esošas akas  demontāža  un atkritumu utilizācija</t>
  </si>
  <si>
    <t>Esošas ūdensvada caurules  demontāža  un atkritumu utilizācija</t>
  </si>
  <si>
    <t>Pievienošana esošiem ūdensvada tīkliem d110, ieskaitot  atslēgumus, materiālus un ar montāžu saistītos darbus</t>
  </si>
  <si>
    <t>vietas</t>
  </si>
  <si>
    <t>Pievienošana esošiem ūdensvada tīkliem d40-32, ieskaitot  atslēgumus, materiālus un ar montāžu saistītos darbus</t>
  </si>
  <si>
    <t>Krūmu rakšana un utilizācija</t>
  </si>
  <si>
    <t>Betona balsti un atbalsta bloki 0,2m³, ar montāžu</t>
  </si>
  <si>
    <t>Šķērsojumi ar esošiem kanalizācijas tīkliem ar  atšurfēšanu, saglabāšanu  un  stiprināšanu</t>
  </si>
  <si>
    <t>Šķērsojumi ar esošiem ūdensvada tīkliem ar  atšurfēšanu, saglabāšanu  un  stiprināšanu</t>
  </si>
  <si>
    <t>Šķērsojumi ar esošiem sakaru kabeļiem ar  atšurfēšanu, saglabāšanu  un  stiprināšanu</t>
  </si>
  <si>
    <t>Šķērsojumi ar esošo caurteku  ar  atšurfēšanu, saglabāšanu  un  stiprināšanu</t>
  </si>
  <si>
    <t xml:space="preserve">Gruntsūdens atsūknēšana </t>
  </si>
  <si>
    <t>Ūdensvada dezinfekcija un spiediena pārbaude</t>
  </si>
  <si>
    <t xml:space="preserve">Ūdensvada caurdūruma caurules PE100 RC, SDR17,  PN10, OD63 mm ar PP aizsargslāni,  izbūve dziļumā  līdz 2,0 m ar beztranšejas metodi, t.sk. darba un pieņemšanas būvbedres un ar caurdūrumu saistītie darbi </t>
  </si>
  <si>
    <t>Ūdensvada  caurules  PE80,  SDR11,  OD32mm, PN12,5 izbūve atklātā tranšejā ar atbalstsienām  dziļumā līdz 2,0m ar tranšejas rakšanu, aizbēršanu, grunts nomaiņu, izvešanu, atvešanu  un ar to saistītie darbi</t>
  </si>
  <si>
    <t>EM pāreja PE caurulei OD63/32, PN16</t>
  </si>
  <si>
    <t>PE EM sedlu uzmava ar atzaru OD32 mm  pievienošanai PE caurulei OD63mm</t>
  </si>
  <si>
    <t xml:space="preserve">Pazemes tipa  apkalpes ventilis Dn25  komplektā ar teleskopisko kāta pagarinātāju un kapi </t>
  </si>
  <si>
    <t>Ūdensvada būvniecība II kārta</t>
  </si>
  <si>
    <t>Ūdensvada būvniecība I kārta</t>
  </si>
  <si>
    <t>Kanalizācijas tīklu būvniecība I kārta</t>
  </si>
  <si>
    <t>Kanalizācijas tīklu būvniecība II kārta</t>
  </si>
  <si>
    <t>Lokāla tāme Nr.2-1</t>
  </si>
  <si>
    <t>Lokāla tāme Nr.2-2</t>
  </si>
  <si>
    <t xml:space="preserve"> 2-1</t>
  </si>
  <si>
    <t xml:space="preserve"> 2-2</t>
  </si>
  <si>
    <t>Dzelzsbetona aka DN1000 no saliekamiem betona elementiem C35/45,W10, F200 , apakšējais grods ar pamatni, komplektā ar  pārsedzi, kāpšļiem, smilts apbērumu saskaņā ar UKT-12 lapu. Ķeta vāks 400 kN ar SIA "Saltavots" logo, vāka pamatnes ar apbetonējumu izbūve zālāja segumā saskaņā ar UKT-19 lapu.  Akas dziļums 2,0  līdz 2,5 m, montāža un ar to saistītie darbi</t>
  </si>
  <si>
    <t>Dzelzsbetona aka DN1500 no saliekamiem betona elementiem C35/45,W10, F200 , apakšējais grods ar pamatni, komplektā ar  pārsedzi, kāpšļiem, smilts apbērumu saskaņā ar UKT-12 lapu. Ķeta vāks 400 kN ar SIA "Saltavots" logo, vāka pamatnes ar apbetonējumu izbūve asfalta segumā saskaņā ar UKT-19 lapu.  Akas dziļums 2,0  līdz 2,5 m, montāža un ar to saistītie darbi</t>
  </si>
  <si>
    <t>Dzelzsbetona aka DN1500 no saliekamiem betona elementiem C35/45,W10, F200 , apakšējais grods ar pamatni, komplektā ar  pārsedzi, kāpšļiem, smilts apbērumu saskaņā ar UKT-12 lapu. Ķeta vāks 400 kN ar SIA "Saltavots" logo, vāka pamatnes ar apbetonējumu izbūve grants segumā saskaņā ar UKT-19 lapu.  Akas dziļums 2,0  līdz 2,5 m, montāža un ar to saistītie darbi</t>
  </si>
  <si>
    <t xml:space="preserve">Kopsavilkuma aprēķins </t>
  </si>
  <si>
    <t xml:space="preserve">Saules ielas maģistrālā ūdensvada un sadzīves kanlizācijas izbūve Siguldā, Siguldas novadā 
</t>
  </si>
  <si>
    <t>Būves nosaukums:Saules ielas maģistrālā ūdensvada un sadzīves kanalizācijas izbūve Siguldā, Siguldas novadā</t>
  </si>
  <si>
    <t xml:space="preserve">Sertifikāta Nr. </t>
  </si>
  <si>
    <t>Tāme sastādīta: 2021.gada __jūlijā</t>
  </si>
  <si>
    <t xml:space="preserve">Tāme sastādīta 2021.gada tirgus cenās, pamatojoties uz Būvprojekta UKT daļas rasējumiem, tehniskajām specifikācijām, būvdarbu līguma projektu.  </t>
  </si>
  <si>
    <t xml:space="preserve">Tāme sastādīta 2021.gada tirgus cenās, pamatojoties uz Būvprojekta UKT daļas rasējumiem, tehniskajām specifikācijām, būvdarbu līguma projektu  </t>
  </si>
  <si>
    <t xml:space="preserve">Pārbaudīja                            </t>
  </si>
  <si>
    <t xml:space="preserve">Pārbaudīja                                 </t>
  </si>
  <si>
    <t xml:space="preserve">Pārbaudīja                               </t>
  </si>
  <si>
    <t xml:space="preserve">Tāme sastādīta 2021.gada tirgus cenās, pamatojoties uz Būvprojekta UKT daļas rasējumiem, tehniskajām specifikācijām, būvdarbu līguma projektu. </t>
  </si>
  <si>
    <t xml:space="preserve">Pārbaudīja </t>
  </si>
  <si>
    <t xml:space="preserve">Sastādīja  </t>
  </si>
  <si>
    <t>Peļņa _____%</t>
  </si>
  <si>
    <t>Virsizdevumi _____%</t>
  </si>
  <si>
    <t xml:space="preserve"> </t>
  </si>
  <si>
    <t xml:space="preserve">Sertifkāta Nr.  </t>
  </si>
  <si>
    <t>Sertifkāta Nr.</t>
  </si>
  <si>
    <t>KOPĀ ar PVN</t>
  </si>
  <si>
    <t xml:space="preserve">Saules ielas maģistrālā ūdensvada un sadzīves kanalizācijas izbūves Siguldā, Siguldas novadā izmaksas kopā </t>
  </si>
  <si>
    <t xml:space="preserve"> 9.pielikums
Tirgus izpētes “Saules  ielas maģistrālā ūdensvada un sadzīves  kanalizācijas izbūve Siguldā, Siguldas novadā" identifikācijas Nr. SA 2021 09 nolikumam</t>
  </si>
  <si>
    <t>9.pielikums Tirgus izpētes “Saules  ielas maģistrālā ūdensvada un sadzīves  kanalizācijas izbūve Siguldā, Siguldas novadā" identifikācijas Nr. SA 2021 09 nolikumam</t>
  </si>
  <si>
    <r>
      <t xml:space="preserve">Objekta nosaukums: </t>
    </r>
    <r>
      <rPr>
        <i/>
        <sz val="11"/>
        <rFont val="Times New Roman"/>
        <family val="1"/>
        <charset val="186"/>
      </rPr>
      <t>Saules ielas maģistrālā ūdensvada un sadzīves kanalizācijas izbūve Siguldā, Siguldas novadā</t>
    </r>
  </si>
  <si>
    <r>
      <t xml:space="preserve">Būves nosaukums: </t>
    </r>
    <r>
      <rPr>
        <i/>
        <sz val="11"/>
        <rFont val="Times New Roman"/>
        <family val="1"/>
        <charset val="186"/>
      </rPr>
      <t xml:space="preserve">Saules ielas maģistrālā ūdensvada un sadzīves kanalizācijas izbūve Siguldā, Siguldas novadā
</t>
    </r>
  </si>
  <si>
    <r>
      <t>Objekta izmaksas (</t>
    </r>
    <r>
      <rPr>
        <i/>
        <sz val="10"/>
        <rFont val="Times New Roman"/>
        <family val="1"/>
        <charset val="186"/>
      </rPr>
      <t>euro</t>
    </r>
    <r>
      <rPr>
        <sz val="10"/>
        <rFont val="Times New Roman"/>
        <family val="1"/>
        <charset val="186"/>
      </rPr>
      <t xml:space="preserve">) </t>
    </r>
  </si>
  <si>
    <r>
      <t xml:space="preserve">Objekta adrese: Saules iela, </t>
    </r>
    <r>
      <rPr>
        <i/>
        <sz val="11"/>
        <rFont val="Times New Roman"/>
        <family val="1"/>
        <charset val="186"/>
      </rPr>
      <t>Sigulda, Siguldas novads</t>
    </r>
  </si>
  <si>
    <r>
      <t>Objekta nosaukums: Saules ielas maģistrālā ūdensvada un sadzīves kanalizācijas izbūve Siguldā, Siguldas novadā</t>
    </r>
    <r>
      <rPr>
        <i/>
        <sz val="11"/>
        <rFont val="Times New Roman"/>
        <family val="1"/>
        <charset val="186"/>
      </rPr>
      <t xml:space="preserve">
</t>
    </r>
  </si>
  <si>
    <r>
      <t>Tāmes tiešās izmaksas</t>
    </r>
    <r>
      <rPr>
        <i/>
        <sz val="11"/>
        <rFont val="Times New Roman"/>
        <family val="1"/>
        <charset val="186"/>
      </rPr>
      <t xml:space="preserve"> euro</t>
    </r>
    <r>
      <rPr>
        <sz val="11"/>
        <rFont val="Times New Roman"/>
        <family val="1"/>
        <charset val="186"/>
      </rPr>
      <t xml:space="preserve"> bez PVN</t>
    </r>
  </si>
  <si>
    <r>
      <t>m</t>
    </r>
    <r>
      <rPr>
        <vertAlign val="superscript"/>
        <sz val="11"/>
        <rFont val="Times New Roman"/>
        <family val="1"/>
        <charset val="186"/>
      </rPr>
      <t>2</t>
    </r>
  </si>
  <si>
    <r>
      <t>m</t>
    </r>
    <r>
      <rPr>
        <vertAlign val="superscript"/>
        <sz val="11"/>
        <rFont val="Times New Roman"/>
        <family val="1"/>
        <charset val="186"/>
      </rPr>
      <t>3</t>
    </r>
  </si>
  <si>
    <r>
      <t>Uzmavu trejgabals PP ar 45</t>
    </r>
    <r>
      <rPr>
        <vertAlign val="superscript"/>
        <sz val="11"/>
        <rFont val="Times New Roman"/>
        <family val="1"/>
        <charset val="186"/>
      </rPr>
      <t>0</t>
    </r>
    <r>
      <rPr>
        <i/>
        <sz val="11"/>
        <rFont val="Times New Roman"/>
        <family val="1"/>
        <charset val="186"/>
      </rPr>
      <t xml:space="preserve"> </t>
    </r>
    <r>
      <rPr>
        <sz val="11"/>
        <rFont val="Times New Roman"/>
        <family val="1"/>
        <charset val="186"/>
      </rPr>
      <t>atzaru OD160 mm, uzmavu līkumi PP 45° OD160 (3.gab.) OD160mm un nerūsošā tēruada detaļu komplekts krītcaurules stiprināšanai dzelzbetona grodu akas sienā</t>
    </r>
  </si>
  <si>
    <r>
      <t xml:space="preserve">Būves nosaukums: </t>
    </r>
    <r>
      <rPr>
        <i/>
        <sz val="11"/>
        <rFont val="Times New Roman"/>
        <family val="1"/>
        <charset val="186"/>
      </rPr>
      <t>Saules ielas maģistrālā ūdensvada un sadzīves kanalizācijas izbūve Siguldā, Siguldas novadā</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</si>
</sst>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8" x14ac:knownFonts="1">
    <font>
      <sz val="10"/>
      <name val="Arial"/>
      <charset val="186"/>
    </font>
    <font>
      <sz val="8"/>
      <name val="Arial"/>
      <family val="2"/>
      <charset val="186"/>
    </font>
    <font>
      <sz val="10"/>
      <name val="Arial"/>
      <family val="2"/>
    </font>
    <font>
      <sz val="11"/>
      <name val="Arial"/>
      <family val="2"/>
    </font>
    <font>
      <b/>
      <sz val="10"/>
      <name val="Arial"/>
      <family val="2"/>
    </font>
    <font>
      <b/>
      <sz val="11"/>
      <name val="Arial"/>
      <family val="2"/>
    </font>
    <font>
      <sz val="10"/>
      <name val="Arial"/>
      <family val="2"/>
      <charset val="186"/>
    </font>
    <font>
      <sz val="10"/>
      <name val="Arial"/>
      <family val="2"/>
      <charset val="204"/>
    </font>
    <font>
      <sz val="11"/>
      <name val="Arial"/>
      <family val="2"/>
      <charset val="186"/>
    </font>
    <font>
      <i/>
      <sz val="11"/>
      <name val="Arial"/>
      <family val="2"/>
      <charset val="204"/>
    </font>
    <font>
      <sz val="10"/>
      <name val="Helv"/>
      <charset val="186"/>
    </font>
    <font>
      <sz val="11"/>
      <color indexed="8"/>
      <name val="Calibri"/>
      <family val="2"/>
      <charset val="186"/>
    </font>
    <font>
      <b/>
      <i/>
      <sz val="11"/>
      <name val="Arial"/>
      <family val="2"/>
      <charset val="204"/>
    </font>
    <font>
      <sz val="10"/>
      <color theme="9" tint="-0.249977111117893"/>
      <name val="Arial"/>
      <family val="2"/>
    </font>
    <font>
      <sz val="10"/>
      <color theme="9" tint="-0.249977111117893"/>
      <name val="Arial"/>
      <family val="2"/>
      <charset val="204"/>
    </font>
    <font>
      <sz val="11"/>
      <color theme="1"/>
      <name val="Times New Roman"/>
      <family val="1"/>
      <charset val="186"/>
    </font>
    <font>
      <sz val="11"/>
      <color theme="1"/>
      <name val="Arial"/>
      <family val="2"/>
    </font>
    <font>
      <sz val="11"/>
      <name val="Times New Roman"/>
      <family val="1"/>
      <charset val="186"/>
    </font>
    <font>
      <sz val="10"/>
      <name val="Times New Roman"/>
      <family val="1"/>
      <charset val="186"/>
    </font>
    <font>
      <b/>
      <i/>
      <u/>
      <sz val="11"/>
      <name val="Times New Roman"/>
      <family val="1"/>
      <charset val="186"/>
    </font>
    <font>
      <i/>
      <sz val="11"/>
      <name val="Times New Roman"/>
      <family val="1"/>
      <charset val="186"/>
    </font>
    <font>
      <i/>
      <sz val="10"/>
      <name val="Times New Roman"/>
      <family val="1"/>
      <charset val="186"/>
    </font>
    <font>
      <b/>
      <sz val="10"/>
      <name val="Times New Roman"/>
      <family val="1"/>
      <charset val="186"/>
    </font>
    <font>
      <b/>
      <i/>
      <sz val="11"/>
      <name val="Times New Roman"/>
      <family val="1"/>
      <charset val="186"/>
    </font>
    <font>
      <b/>
      <sz val="11"/>
      <name val="Times New Roman"/>
      <family val="1"/>
      <charset val="186"/>
    </font>
    <font>
      <vertAlign val="superscript"/>
      <sz val="11"/>
      <name val="Times New Roman"/>
      <family val="1"/>
      <charset val="186"/>
    </font>
    <font>
      <u/>
      <sz val="11"/>
      <name val="Times New Roman"/>
      <family val="1"/>
      <charset val="186"/>
    </font>
    <font>
      <sz val="11"/>
      <color theme="9" tint="-0.249977111117893"/>
      <name val="Times New Roman"/>
      <family val="1"/>
      <charset val="186"/>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hair">
        <color indexed="64"/>
      </top>
      <bottom/>
      <diagonal/>
    </border>
  </borders>
  <cellStyleXfs count="10">
    <xf numFmtId="0" fontId="0" fillId="0" borderId="0"/>
    <xf numFmtId="0" fontId="6" fillId="0" borderId="0"/>
    <xf numFmtId="0" fontId="6" fillId="0" borderId="0"/>
    <xf numFmtId="0" fontId="6" fillId="0" borderId="0"/>
    <xf numFmtId="0" fontId="7" fillId="0" borderId="0"/>
    <xf numFmtId="0" fontId="7" fillId="0" borderId="0"/>
    <xf numFmtId="0" fontId="10" fillId="0" borderId="0"/>
    <xf numFmtId="0" fontId="11" fillId="0" borderId="0"/>
    <xf numFmtId="0" fontId="6" fillId="0" borderId="0"/>
    <xf numFmtId="0" fontId="2" fillId="0" borderId="0"/>
  </cellStyleXfs>
  <cellXfs count="305">
    <xf numFmtId="0" fontId="0" fillId="0" borderId="0" xfId="0"/>
    <xf numFmtId="0" fontId="2" fillId="0" borderId="0" xfId="0" applyFont="1" applyAlignment="1">
      <alignment vertical="top" wrapText="1"/>
    </xf>
    <xf numFmtId="0" fontId="2" fillId="0" borderId="0" xfId="0" applyFont="1" applyAlignment="1">
      <alignment horizontal="center" vertical="top"/>
    </xf>
    <xf numFmtId="0" fontId="2" fillId="0" borderId="0" xfId="0" applyFont="1" applyAlignment="1">
      <alignment vertical="top"/>
    </xf>
    <xf numFmtId="0" fontId="2" fillId="0" borderId="0" xfId="0" applyFont="1"/>
    <xf numFmtId="0" fontId="4" fillId="0" borderId="0" xfId="0" applyFont="1"/>
    <xf numFmtId="0" fontId="2" fillId="2" borderId="0" xfId="0" applyFont="1" applyFill="1" applyAlignment="1">
      <alignment horizontal="center" vertical="top"/>
    </xf>
    <xf numFmtId="0" fontId="2" fillId="2" borderId="0" xfId="0" applyFont="1" applyFill="1" applyAlignment="1">
      <alignment vertical="top"/>
    </xf>
    <xf numFmtId="2" fontId="2" fillId="2" borderId="0" xfId="0" applyNumberFormat="1" applyFont="1" applyFill="1" applyAlignment="1">
      <alignment vertical="top"/>
    </xf>
    <xf numFmtId="0" fontId="2" fillId="2" borderId="0" xfId="0" applyFont="1" applyFill="1"/>
    <xf numFmtId="0" fontId="5" fillId="0" borderId="0" xfId="0" applyFont="1" applyFill="1" applyAlignment="1">
      <alignment vertical="top"/>
    </xf>
    <xf numFmtId="0" fontId="2" fillId="0" borderId="0" xfId="0" applyFont="1" applyFill="1" applyAlignment="1">
      <alignment vertical="center"/>
    </xf>
    <xf numFmtId="4" fontId="2" fillId="0" borderId="0" xfId="0" applyNumberFormat="1" applyFont="1"/>
    <xf numFmtId="4" fontId="2" fillId="0" borderId="0" xfId="0" applyNumberFormat="1" applyFont="1" applyAlignment="1">
      <alignment vertical="center"/>
    </xf>
    <xf numFmtId="0" fontId="2" fillId="0" borderId="0" xfId="0" applyFont="1" applyAlignment="1">
      <alignment vertical="center"/>
    </xf>
    <xf numFmtId="0" fontId="2" fillId="0" borderId="0" xfId="0" applyFont="1" applyFill="1"/>
    <xf numFmtId="2" fontId="2" fillId="0" borderId="0" xfId="0" applyNumberFormat="1" applyFont="1" applyFill="1" applyBorder="1" applyAlignment="1">
      <alignment vertical="top"/>
    </xf>
    <xf numFmtId="0" fontId="2" fillId="0" borderId="0" xfId="0" applyFont="1" applyFill="1" applyBorder="1"/>
    <xf numFmtId="0" fontId="3" fillId="0" borderId="0" xfId="0" applyFont="1" applyFill="1" applyAlignment="1">
      <alignment horizontal="left" vertical="top"/>
    </xf>
    <xf numFmtId="0" fontId="2" fillId="0" borderId="0" xfId="0" applyFont="1" applyFill="1" applyAlignment="1">
      <alignment horizontal="center" vertical="top"/>
    </xf>
    <xf numFmtId="2" fontId="2" fillId="0" borderId="0" xfId="0" applyNumberFormat="1" applyFont="1" applyFill="1" applyAlignment="1">
      <alignment vertical="top"/>
    </xf>
    <xf numFmtId="0" fontId="2" fillId="0" borderId="0" xfId="0" applyFont="1" applyFill="1" applyBorder="1" applyAlignment="1">
      <alignment vertical="center"/>
    </xf>
    <xf numFmtId="4" fontId="4" fillId="0" borderId="0" xfId="0" applyNumberFormat="1" applyFont="1"/>
    <xf numFmtId="0" fontId="6" fillId="0" borderId="0" xfId="0" applyFont="1"/>
    <xf numFmtId="4" fontId="6" fillId="0" borderId="0" xfId="0" applyNumberFormat="1" applyFont="1"/>
    <xf numFmtId="2" fontId="6" fillId="0" borderId="0" xfId="0" applyNumberFormat="1" applyFont="1" applyAlignment="1">
      <alignment vertical="top"/>
    </xf>
    <xf numFmtId="0" fontId="6" fillId="0" borderId="0" xfId="0" applyFont="1" applyFill="1" applyAlignment="1">
      <alignment horizontal="center" vertical="top"/>
    </xf>
    <xf numFmtId="0" fontId="6" fillId="0" borderId="0" xfId="0" applyFont="1" applyFill="1" applyBorder="1" applyAlignment="1">
      <alignment vertical="top" wrapText="1"/>
    </xf>
    <xf numFmtId="0" fontId="6" fillId="0" borderId="0" xfId="0" applyFont="1" applyFill="1" applyAlignment="1">
      <alignment vertical="top" wrapText="1"/>
    </xf>
    <xf numFmtId="0" fontId="6" fillId="0" borderId="0" xfId="0" applyFont="1" applyFill="1" applyAlignment="1">
      <alignment horizontal="left" vertical="top"/>
    </xf>
    <xf numFmtId="0" fontId="6" fillId="0" borderId="0" xfId="0" applyFont="1" applyFill="1" applyAlignment="1">
      <alignment vertical="top"/>
    </xf>
    <xf numFmtId="2" fontId="6" fillId="0" borderId="0" xfId="0" applyNumberFormat="1" applyFont="1" applyFill="1" applyAlignment="1">
      <alignment vertical="top"/>
    </xf>
    <xf numFmtId="0" fontId="6" fillId="0" borderId="0" xfId="0" applyFont="1" applyFill="1"/>
    <xf numFmtId="0" fontId="6" fillId="0" borderId="0" xfId="0" applyFont="1" applyFill="1" applyBorder="1" applyAlignment="1">
      <alignment horizontal="center" vertical="top"/>
    </xf>
    <xf numFmtId="0" fontId="6" fillId="0" borderId="0" xfId="0" applyFont="1" applyBorder="1"/>
    <xf numFmtId="0" fontId="4" fillId="0" borderId="0" xfId="0" applyFont="1" applyAlignment="1">
      <alignment vertical="center"/>
    </xf>
    <xf numFmtId="0" fontId="3" fillId="0" borderId="0" xfId="0" applyFont="1" applyFill="1" applyAlignment="1">
      <alignment vertical="top" wrapText="1"/>
    </xf>
    <xf numFmtId="0" fontId="2" fillId="0" borderId="0" xfId="0" applyFont="1" applyFill="1" applyBorder="1" applyAlignment="1">
      <alignment vertical="top" wrapText="1"/>
    </xf>
    <xf numFmtId="0" fontId="2" fillId="0" borderId="0" xfId="0" applyFont="1" applyBorder="1" applyAlignment="1">
      <alignment vertical="center"/>
    </xf>
    <xf numFmtId="0" fontId="7" fillId="0" borderId="0" xfId="0" applyFont="1" applyAlignment="1">
      <alignment horizontal="center" vertical="top"/>
    </xf>
    <xf numFmtId="0" fontId="7" fillId="0" borderId="0" xfId="0" applyFont="1" applyAlignment="1">
      <alignment horizontal="center" vertical="top" wrapText="1"/>
    </xf>
    <xf numFmtId="2" fontId="7" fillId="0" borderId="0" xfId="0" applyNumberFormat="1" applyFont="1" applyAlignment="1">
      <alignment vertical="top"/>
    </xf>
    <xf numFmtId="0" fontId="9" fillId="0" borderId="0" xfId="0" applyFont="1" applyAlignment="1">
      <alignment vertical="top" wrapText="1"/>
    </xf>
    <xf numFmtId="0" fontId="12" fillId="0" borderId="0" xfId="0" applyFont="1" applyAlignment="1">
      <alignment horizontal="center" vertical="top"/>
    </xf>
    <xf numFmtId="2" fontId="9" fillId="0" borderId="0" xfId="0" applyNumberFormat="1" applyFont="1" applyAlignment="1">
      <alignment vertical="top"/>
    </xf>
    <xf numFmtId="0" fontId="7" fillId="0" borderId="0" xfId="0" applyFont="1" applyAlignment="1">
      <alignment vertical="top" wrapText="1"/>
    </xf>
    <xf numFmtId="0" fontId="7" fillId="0" borderId="0" xfId="0" applyFont="1" applyAlignment="1">
      <alignment vertical="top"/>
    </xf>
    <xf numFmtId="0" fontId="13" fillId="0" borderId="0" xfId="0" applyFont="1" applyAlignment="1">
      <alignment horizontal="center" vertical="top"/>
    </xf>
    <xf numFmtId="0" fontId="13" fillId="0" borderId="0" xfId="0" applyFont="1" applyFill="1" applyAlignment="1">
      <alignment horizontal="center" vertical="top" wrapText="1"/>
    </xf>
    <xf numFmtId="0" fontId="13" fillId="0" borderId="0" xfId="0" applyFont="1" applyAlignment="1">
      <alignment vertical="top" wrapText="1"/>
    </xf>
    <xf numFmtId="0" fontId="13" fillId="0" borderId="0" xfId="0" applyFont="1" applyAlignment="1">
      <alignment horizontal="center" vertical="top" wrapText="1"/>
    </xf>
    <xf numFmtId="0" fontId="13" fillId="0" borderId="0" xfId="0" applyFont="1" applyBorder="1" applyAlignment="1">
      <alignment vertical="top" wrapText="1"/>
    </xf>
    <xf numFmtId="0" fontId="13" fillId="0" borderId="0" xfId="0" applyFont="1" applyFill="1" applyAlignment="1">
      <alignment horizontal="center" vertical="top"/>
    </xf>
    <xf numFmtId="0" fontId="13" fillId="0" borderId="0" xfId="0" applyFont="1" applyFill="1" applyBorder="1" applyAlignment="1">
      <alignment horizontal="center" vertical="top" wrapText="1"/>
    </xf>
    <xf numFmtId="2" fontId="13" fillId="0" borderId="0" xfId="0" applyNumberFormat="1" applyFont="1" applyFill="1" applyBorder="1" applyAlignment="1">
      <alignment vertical="top"/>
    </xf>
    <xf numFmtId="0" fontId="13" fillId="0" borderId="0" xfId="0" applyFont="1" applyFill="1" applyAlignment="1">
      <alignment vertical="top" wrapText="1"/>
    </xf>
    <xf numFmtId="0" fontId="14" fillId="0" borderId="0" xfId="0" applyFont="1" applyAlignment="1">
      <alignment horizontal="center" vertical="top"/>
    </xf>
    <xf numFmtId="0" fontId="14" fillId="0" borderId="0" xfId="0" applyFont="1" applyAlignment="1">
      <alignment horizontal="center" vertical="top" wrapText="1"/>
    </xf>
    <xf numFmtId="0" fontId="14" fillId="0" borderId="0" xfId="0" applyFont="1" applyAlignment="1">
      <alignment vertical="top" wrapText="1"/>
    </xf>
    <xf numFmtId="0" fontId="14" fillId="0" borderId="0" xfId="0" applyFont="1" applyAlignment="1">
      <alignment vertical="top"/>
    </xf>
    <xf numFmtId="2" fontId="14" fillId="0" borderId="0" xfId="0" applyNumberFormat="1" applyFont="1" applyAlignment="1">
      <alignment vertical="top"/>
    </xf>
    <xf numFmtId="2" fontId="13" fillId="0" borderId="0" xfId="0" applyNumberFormat="1" applyFont="1" applyFill="1" applyAlignment="1">
      <alignment vertical="top"/>
    </xf>
    <xf numFmtId="0" fontId="13" fillId="0" borderId="0" xfId="0" applyFont="1" applyFill="1"/>
    <xf numFmtId="0" fontId="13" fillId="0" borderId="0" xfId="0" applyFont="1" applyFill="1" applyAlignment="1">
      <alignment vertical="top"/>
    </xf>
    <xf numFmtId="0" fontId="13" fillId="0" borderId="0" xfId="0" applyFont="1" applyFill="1" applyAlignment="1">
      <alignment vertical="top" wrapText="1"/>
    </xf>
    <xf numFmtId="0" fontId="13" fillId="0" borderId="0" xfId="0" applyFont="1" applyFill="1" applyAlignment="1">
      <alignment vertical="top"/>
    </xf>
    <xf numFmtId="0" fontId="18" fillId="0" borderId="0" xfId="0" applyFont="1" applyAlignment="1">
      <alignment horizontal="center" vertical="top"/>
    </xf>
    <xf numFmtId="0" fontId="18" fillId="0" borderId="0" xfId="0" applyFont="1" applyFill="1" applyAlignment="1">
      <alignment horizontal="center" vertical="top" wrapText="1"/>
    </xf>
    <xf numFmtId="0" fontId="18" fillId="0" borderId="0" xfId="0" applyFont="1" applyAlignment="1">
      <alignment vertical="top" wrapText="1"/>
    </xf>
    <xf numFmtId="0" fontId="17" fillId="0" borderId="0" xfId="0" applyFont="1" applyFill="1" applyAlignment="1">
      <alignment horizontal="left" vertical="top"/>
    </xf>
    <xf numFmtId="0" fontId="20" fillId="0" borderId="0" xfId="0" applyFont="1" applyFill="1" applyAlignment="1">
      <alignment vertical="top"/>
    </xf>
    <xf numFmtId="0" fontId="18" fillId="2" borderId="0" xfId="0" applyFont="1" applyFill="1" applyAlignment="1">
      <alignment horizontal="center" vertical="top"/>
    </xf>
    <xf numFmtId="0" fontId="17" fillId="0" borderId="0" xfId="0" applyFont="1" applyAlignment="1">
      <alignment horizontal="left" vertical="top"/>
    </xf>
    <xf numFmtId="0" fontId="18" fillId="0" borderId="0" xfId="0" applyFont="1" applyAlignment="1">
      <alignment horizontal="center" vertical="top" wrapText="1"/>
    </xf>
    <xf numFmtId="0" fontId="18" fillId="0" borderId="20" xfId="0" applyFont="1" applyBorder="1" applyAlignment="1">
      <alignment horizontal="center" vertical="top"/>
    </xf>
    <xf numFmtId="0" fontId="18" fillId="0" borderId="1" xfId="0" applyFont="1" applyBorder="1" applyAlignment="1">
      <alignment horizontal="center" vertical="top"/>
    </xf>
    <xf numFmtId="4" fontId="18" fillId="0" borderId="1" xfId="0" applyNumberFormat="1" applyFont="1" applyBorder="1" applyAlignment="1">
      <alignment vertical="top" wrapText="1"/>
    </xf>
    <xf numFmtId="0" fontId="22" fillId="0" borderId="1" xfId="0" applyFont="1" applyBorder="1" applyAlignment="1">
      <alignment horizontal="right" vertical="top" wrapText="1"/>
    </xf>
    <xf numFmtId="0" fontId="22" fillId="0" borderId="13" xfId="0" applyFont="1" applyBorder="1" applyAlignment="1">
      <alignment horizontal="right" vertical="top" wrapText="1"/>
    </xf>
    <xf numFmtId="4" fontId="22" fillId="0" borderId="1" xfId="0" applyNumberFormat="1" applyFont="1" applyBorder="1" applyAlignment="1">
      <alignment vertical="top" wrapText="1"/>
    </xf>
    <xf numFmtId="0" fontId="18" fillId="0" borderId="0" xfId="0" applyFont="1" applyBorder="1" applyAlignment="1">
      <alignment horizontal="center" vertical="top"/>
    </xf>
    <xf numFmtId="0" fontId="22" fillId="0" borderId="0" xfId="0" applyFont="1" applyBorder="1" applyAlignment="1">
      <alignment horizontal="right" vertical="top" wrapText="1"/>
    </xf>
    <xf numFmtId="0" fontId="18" fillId="0" borderId="0" xfId="0" applyFont="1" applyBorder="1" applyAlignment="1">
      <alignment vertical="top" wrapText="1"/>
    </xf>
    <xf numFmtId="0" fontId="18" fillId="0" borderId="0" xfId="0" applyFont="1" applyFill="1" applyBorder="1" applyAlignment="1">
      <alignment vertical="top" wrapText="1"/>
    </xf>
    <xf numFmtId="0" fontId="18" fillId="0" borderId="0" xfId="0" applyFont="1" applyFill="1" applyBorder="1" applyAlignment="1">
      <alignment horizontal="left" vertical="top" wrapText="1"/>
    </xf>
    <xf numFmtId="0" fontId="18" fillId="0" borderId="0" xfId="0" applyFont="1" applyFill="1" applyAlignment="1">
      <alignment horizontal="center" vertical="top"/>
    </xf>
    <xf numFmtId="0" fontId="18" fillId="0" borderId="0" xfId="0" applyFont="1" applyFill="1" applyBorder="1" applyAlignment="1">
      <alignment horizontal="center" vertical="top" wrapText="1"/>
    </xf>
    <xf numFmtId="0" fontId="18" fillId="0" borderId="0" xfId="0" applyFont="1" applyAlignment="1">
      <alignment horizontal="left" vertical="top"/>
    </xf>
    <xf numFmtId="0" fontId="21" fillId="0" borderId="0" xfId="0" applyFont="1" applyAlignment="1">
      <alignment horizontal="right" vertical="top"/>
    </xf>
    <xf numFmtId="14" fontId="21" fillId="0" borderId="0" xfId="0" applyNumberFormat="1" applyFont="1" applyFill="1" applyBorder="1" applyAlignment="1">
      <alignment vertical="top" wrapText="1"/>
    </xf>
    <xf numFmtId="0" fontId="18" fillId="0" borderId="0" xfId="0" applyFont="1" applyAlignment="1">
      <alignment horizontal="right" vertical="top"/>
    </xf>
    <xf numFmtId="0" fontId="18" fillId="0" borderId="0" xfId="0" applyFont="1" applyAlignment="1">
      <alignment vertical="top"/>
    </xf>
    <xf numFmtId="2" fontId="18" fillId="0" borderId="0" xfId="0" applyNumberFormat="1" applyFont="1" applyAlignment="1">
      <alignment vertical="top"/>
    </xf>
    <xf numFmtId="0" fontId="17" fillId="0" borderId="0" xfId="0" applyFont="1" applyFill="1" applyAlignment="1">
      <alignment vertical="top" wrapText="1"/>
    </xf>
    <xf numFmtId="0" fontId="17" fillId="0" borderId="0" xfId="0" applyFont="1" applyFill="1" applyAlignment="1">
      <alignment vertical="top"/>
    </xf>
    <xf numFmtId="0" fontId="18" fillId="2" borderId="0" xfId="0" applyFont="1" applyFill="1" applyAlignment="1">
      <alignment vertical="top"/>
    </xf>
    <xf numFmtId="2" fontId="18" fillId="2" borderId="0" xfId="0" applyNumberFormat="1" applyFont="1" applyFill="1" applyAlignment="1">
      <alignment vertical="top"/>
    </xf>
    <xf numFmtId="2" fontId="20" fillId="0" borderId="1" xfId="0" applyNumberFormat="1" applyFont="1" applyFill="1" applyBorder="1" applyAlignment="1">
      <alignment vertical="top" wrapText="1"/>
    </xf>
    <xf numFmtId="0" fontId="20" fillId="0" borderId="0" xfId="0" applyFont="1" applyAlignment="1">
      <alignment vertical="top"/>
    </xf>
    <xf numFmtId="4" fontId="20" fillId="0" borderId="1" xfId="0" applyNumberFormat="1" applyFont="1" applyBorder="1" applyAlignment="1">
      <alignment horizontal="right" vertical="top"/>
    </xf>
    <xf numFmtId="0" fontId="20" fillId="0" borderId="0" xfId="0" applyFont="1" applyAlignment="1">
      <alignment horizontal="center" vertical="top" wrapText="1"/>
    </xf>
    <xf numFmtId="0" fontId="20" fillId="0" borderId="0" xfId="0" applyFont="1" applyAlignment="1">
      <alignment vertical="top" wrapText="1"/>
    </xf>
    <xf numFmtId="0" fontId="20" fillId="0" borderId="0" xfId="0" applyFont="1" applyAlignment="1">
      <alignment horizontal="center" vertical="top"/>
    </xf>
    <xf numFmtId="2" fontId="18" fillId="0" borderId="1" xfId="0" applyNumberFormat="1" applyFont="1" applyBorder="1" applyAlignment="1">
      <alignment horizontal="center" vertical="center" wrapText="1"/>
    </xf>
    <xf numFmtId="0" fontId="18" fillId="0" borderId="7" xfId="0" applyFont="1" applyBorder="1" applyAlignment="1">
      <alignment horizontal="center" vertical="top"/>
    </xf>
    <xf numFmtId="0" fontId="18" fillId="0" borderId="6" xfId="0" applyFont="1" applyBorder="1" applyAlignment="1">
      <alignment horizontal="center" vertical="top"/>
    </xf>
    <xf numFmtId="0" fontId="18" fillId="0" borderId="5" xfId="0" applyFont="1" applyBorder="1" applyAlignment="1">
      <alignment horizontal="left" vertical="top" wrapText="1"/>
    </xf>
    <xf numFmtId="0" fontId="18" fillId="0" borderId="6" xfId="0" applyFont="1" applyBorder="1" applyAlignment="1">
      <alignment vertical="top" wrapText="1"/>
    </xf>
    <xf numFmtId="0" fontId="18" fillId="0" borderId="5" xfId="0" applyFont="1" applyBorder="1" applyAlignment="1">
      <alignment horizontal="center" vertical="top"/>
    </xf>
    <xf numFmtId="0" fontId="18" fillId="0" borderId="6" xfId="0" applyFont="1" applyBorder="1" applyAlignment="1">
      <alignment vertical="top"/>
    </xf>
    <xf numFmtId="2" fontId="18" fillId="0" borderId="5" xfId="0" applyNumberFormat="1" applyFont="1" applyBorder="1" applyAlignment="1">
      <alignment vertical="top"/>
    </xf>
    <xf numFmtId="2" fontId="18" fillId="0" borderId="6" xfId="0" applyNumberFormat="1" applyFont="1" applyBorder="1" applyAlignment="1">
      <alignment vertical="top"/>
    </xf>
    <xf numFmtId="0" fontId="18" fillId="0" borderId="10" xfId="0" applyFont="1" applyBorder="1" applyAlignment="1">
      <alignment horizontal="center" vertical="center"/>
    </xf>
    <xf numFmtId="0" fontId="18" fillId="0" borderId="4" xfId="0" applyFont="1" applyBorder="1" applyAlignment="1">
      <alignment horizontal="center" vertical="center"/>
    </xf>
    <xf numFmtId="0" fontId="18" fillId="0" borderId="11" xfId="0" applyFont="1" applyBorder="1" applyAlignment="1">
      <alignment horizontal="left" vertical="center" wrapText="1"/>
    </xf>
    <xf numFmtId="4" fontId="18" fillId="0" borderId="4" xfId="0" applyNumberFormat="1" applyFont="1" applyBorder="1" applyAlignment="1">
      <alignment horizontal="right" vertical="center" wrapText="1"/>
    </xf>
    <xf numFmtId="4" fontId="18" fillId="0" borderId="11" xfId="0" applyNumberFormat="1" applyFont="1" applyBorder="1" applyAlignment="1">
      <alignment horizontal="right" vertical="center"/>
    </xf>
    <xf numFmtId="4" fontId="18" fillId="0" borderId="4" xfId="0" applyNumberFormat="1" applyFont="1" applyBorder="1" applyAlignment="1">
      <alignment horizontal="right" vertical="center"/>
    </xf>
    <xf numFmtId="4" fontId="18" fillId="0" borderId="4" xfId="0" applyNumberFormat="1" applyFont="1" applyBorder="1" applyAlignment="1">
      <alignment vertical="center"/>
    </xf>
    <xf numFmtId="0" fontId="18" fillId="0" borderId="22" xfId="0" applyFont="1" applyBorder="1" applyAlignment="1">
      <alignment horizontal="center" vertical="center"/>
    </xf>
    <xf numFmtId="4" fontId="18" fillId="0" borderId="18" xfId="0" applyNumberFormat="1" applyFont="1" applyFill="1" applyBorder="1" applyAlignment="1">
      <alignment horizontal="right" vertical="center" wrapText="1"/>
    </xf>
    <xf numFmtId="4" fontId="18" fillId="0" borderId="19" xfId="0" applyNumberFormat="1" applyFont="1" applyFill="1" applyBorder="1" applyAlignment="1">
      <alignment horizontal="right" vertical="center"/>
    </xf>
    <xf numFmtId="4" fontId="18" fillId="0" borderId="18" xfId="0" applyNumberFormat="1" applyFont="1" applyFill="1" applyBorder="1" applyAlignment="1">
      <alignment horizontal="right" vertical="center"/>
    </xf>
    <xf numFmtId="4" fontId="18" fillId="0" borderId="18" xfId="0" applyNumberFormat="1" applyFont="1" applyFill="1" applyBorder="1" applyAlignment="1">
      <alignment vertical="center"/>
    </xf>
    <xf numFmtId="0" fontId="18" fillId="0" borderId="2" xfId="0" applyFont="1" applyBorder="1" applyAlignment="1">
      <alignment horizontal="center" vertical="top"/>
    </xf>
    <xf numFmtId="0" fontId="18" fillId="0" borderId="3" xfId="0" applyFont="1" applyBorder="1" applyAlignment="1">
      <alignment horizontal="center" vertical="top"/>
    </xf>
    <xf numFmtId="0" fontId="18" fillId="0" borderId="8" xfId="0" applyFont="1" applyBorder="1" applyAlignment="1">
      <alignment horizontal="center" vertical="top" wrapText="1"/>
    </xf>
    <xf numFmtId="4" fontId="18" fillId="0" borderId="3" xfId="0" applyNumberFormat="1" applyFont="1" applyFill="1" applyBorder="1" applyAlignment="1">
      <alignment horizontal="right" vertical="top" wrapText="1"/>
    </xf>
    <xf numFmtId="4" fontId="18" fillId="0" borderId="8" xfId="0" applyNumberFormat="1" applyFont="1" applyFill="1" applyBorder="1" applyAlignment="1">
      <alignment horizontal="right" vertical="top"/>
    </xf>
    <xf numFmtId="4" fontId="18" fillId="0" borderId="3" xfId="0" applyNumberFormat="1" applyFont="1" applyFill="1" applyBorder="1" applyAlignment="1">
      <alignment horizontal="right" vertical="top"/>
    </xf>
    <xf numFmtId="4" fontId="18" fillId="0" borderId="3" xfId="0" applyNumberFormat="1" applyFont="1" applyFill="1" applyBorder="1" applyAlignment="1">
      <alignment vertical="top"/>
    </xf>
    <xf numFmtId="0" fontId="22" fillId="0" borderId="0" xfId="0" applyFont="1" applyAlignment="1">
      <alignment horizontal="center" vertical="top"/>
    </xf>
    <xf numFmtId="0" fontId="22" fillId="0" borderId="6" xfId="0" applyFont="1" applyBorder="1" applyAlignment="1">
      <alignment horizontal="right" vertical="top" wrapText="1"/>
    </xf>
    <xf numFmtId="4" fontId="22" fillId="0" borderId="1" xfId="0" applyNumberFormat="1" applyFont="1" applyFill="1" applyBorder="1" applyAlignment="1">
      <alignment horizontal="right" vertical="top" wrapText="1"/>
    </xf>
    <xf numFmtId="4" fontId="22" fillId="0" borderId="1" xfId="0" applyNumberFormat="1" applyFont="1" applyFill="1" applyBorder="1" applyAlignment="1">
      <alignment horizontal="right" vertical="top"/>
    </xf>
    <xf numFmtId="4" fontId="22" fillId="0" borderId="1" xfId="0" applyNumberFormat="1" applyFont="1" applyFill="1" applyBorder="1" applyAlignment="1">
      <alignment vertical="top"/>
    </xf>
    <xf numFmtId="0" fontId="22" fillId="0" borderId="4" xfId="0" applyFont="1" applyBorder="1" applyAlignment="1">
      <alignment horizontal="right" vertical="top" wrapText="1"/>
    </xf>
    <xf numFmtId="4" fontId="18" fillId="0" borderId="0" xfId="0" applyNumberFormat="1" applyFont="1" applyAlignment="1">
      <alignment horizontal="center" vertical="top"/>
    </xf>
    <xf numFmtId="4" fontId="18" fillId="0" borderId="0" xfId="0" applyNumberFormat="1" applyFont="1" applyAlignment="1">
      <alignment vertical="top"/>
    </xf>
    <xf numFmtId="0" fontId="21" fillId="0" borderId="4" xfId="0" applyFont="1" applyBorder="1" applyAlignment="1">
      <alignment horizontal="right" vertical="top" wrapText="1"/>
    </xf>
    <xf numFmtId="4" fontId="18" fillId="0" borderId="1" xfId="0" applyNumberFormat="1" applyFont="1" applyFill="1" applyBorder="1" applyAlignment="1">
      <alignment vertical="top" wrapText="1"/>
    </xf>
    <xf numFmtId="0" fontId="22" fillId="0" borderId="3" xfId="0" applyFont="1" applyBorder="1" applyAlignment="1">
      <alignment horizontal="right" vertical="top" wrapText="1"/>
    </xf>
    <xf numFmtId="2" fontId="21" fillId="0" borderId="0" xfId="0" applyNumberFormat="1" applyFont="1" applyFill="1" applyBorder="1" applyAlignment="1">
      <alignment vertical="top"/>
    </xf>
    <xf numFmtId="0" fontId="18" fillId="0" borderId="0" xfId="0" applyFont="1" applyFill="1" applyAlignment="1">
      <alignment horizontal="left" vertical="top"/>
    </xf>
    <xf numFmtId="2" fontId="18" fillId="0" borderId="0" xfId="0" applyNumberFormat="1" applyFont="1" applyFill="1" applyBorder="1" applyAlignment="1">
      <alignment vertical="top"/>
    </xf>
    <xf numFmtId="0" fontId="21" fillId="0" borderId="0" xfId="0" applyFont="1" applyFill="1" applyBorder="1" applyAlignment="1">
      <alignment vertical="top" wrapText="1"/>
    </xf>
    <xf numFmtId="0" fontId="24" fillId="0" borderId="0" xfId="0" applyFont="1" applyFill="1" applyBorder="1" applyAlignment="1">
      <alignment horizontal="center" vertical="top" wrapText="1"/>
    </xf>
    <xf numFmtId="0" fontId="24" fillId="0" borderId="0" xfId="0" applyFont="1" applyFill="1" applyBorder="1" applyAlignment="1">
      <alignment vertical="top"/>
    </xf>
    <xf numFmtId="2" fontId="17" fillId="0" borderId="0" xfId="0" applyNumberFormat="1" applyFont="1" applyFill="1" applyAlignment="1">
      <alignment horizontal="right" vertical="top"/>
    </xf>
    <xf numFmtId="0" fontId="17" fillId="0" borderId="0" xfId="0" applyFont="1" applyFill="1" applyAlignment="1">
      <alignment horizontal="center" vertical="top"/>
    </xf>
    <xf numFmtId="2" fontId="17" fillId="0" borderId="0" xfId="0" applyNumberFormat="1" applyFont="1" applyFill="1" applyAlignment="1">
      <alignment vertical="top"/>
    </xf>
    <xf numFmtId="0" fontId="17" fillId="0" borderId="0" xfId="0" applyFont="1" applyFill="1"/>
    <xf numFmtId="2" fontId="23" fillId="0" borderId="0" xfId="0" applyNumberFormat="1" applyFont="1" applyFill="1" applyBorder="1" applyAlignment="1">
      <alignment horizontal="center"/>
    </xf>
    <xf numFmtId="0" fontId="17" fillId="0" borderId="0" xfId="0" applyFont="1" applyFill="1" applyAlignment="1">
      <alignment horizontal="center" vertical="top" wrapText="1"/>
    </xf>
    <xf numFmtId="0" fontId="17" fillId="0" borderId="1" xfId="0" applyFont="1" applyFill="1" applyBorder="1" applyAlignment="1">
      <alignment horizontal="center" vertical="center" textRotation="90" wrapText="1"/>
    </xf>
    <xf numFmtId="2" fontId="17" fillId="0" borderId="1" xfId="0" applyNumberFormat="1" applyFont="1" applyFill="1" applyBorder="1" applyAlignment="1">
      <alignment horizontal="center" vertical="center" textRotation="90" wrapText="1"/>
    </xf>
    <xf numFmtId="0" fontId="17" fillId="0" borderId="1" xfId="0" applyFont="1" applyFill="1" applyBorder="1" applyAlignment="1">
      <alignment horizontal="center" vertical="top"/>
    </xf>
    <xf numFmtId="0" fontId="17" fillId="0" borderId="1" xfId="0" applyFont="1" applyFill="1" applyBorder="1" applyAlignment="1">
      <alignment horizontal="center" vertical="top" wrapText="1"/>
    </xf>
    <xf numFmtId="0" fontId="17" fillId="0" borderId="17" xfId="0" applyFont="1" applyFill="1" applyBorder="1" applyAlignment="1">
      <alignment horizontal="center" vertical="center"/>
    </xf>
    <xf numFmtId="0" fontId="17" fillId="0" borderId="17" xfId="0" applyFont="1" applyFill="1" applyBorder="1" applyAlignment="1">
      <alignment horizontal="left" vertical="center" wrapText="1"/>
    </xf>
    <xf numFmtId="0" fontId="17" fillId="0" borderId="17" xfId="0" applyFont="1" applyFill="1" applyBorder="1" applyAlignment="1">
      <alignment horizontal="center" vertical="center" wrapText="1"/>
    </xf>
    <xf numFmtId="0" fontId="17" fillId="0" borderId="17" xfId="0" applyFont="1" applyFill="1" applyBorder="1" applyAlignment="1">
      <alignment horizontal="right" vertical="center" wrapText="1"/>
    </xf>
    <xf numFmtId="2" fontId="17" fillId="0" borderId="0" xfId="0" applyNumberFormat="1" applyFont="1" applyFill="1" applyBorder="1" applyAlignment="1">
      <alignment horizontal="right" vertical="center"/>
    </xf>
    <xf numFmtId="2" fontId="17" fillId="0" borderId="17" xfId="0" applyNumberFormat="1" applyFont="1" applyFill="1" applyBorder="1" applyAlignment="1">
      <alignment vertical="center"/>
    </xf>
    <xf numFmtId="2" fontId="17" fillId="0" borderId="0" xfId="0" applyNumberFormat="1" applyFont="1" applyFill="1" applyBorder="1" applyAlignment="1">
      <alignment vertical="center"/>
    </xf>
    <xf numFmtId="1" fontId="24" fillId="0" borderId="1" xfId="0" applyNumberFormat="1" applyFont="1" applyFill="1" applyBorder="1" applyAlignment="1">
      <alignment horizontal="center" vertical="center" wrapText="1"/>
    </xf>
    <xf numFmtId="0" fontId="24" fillId="0" borderId="1" xfId="2" applyFont="1" applyFill="1" applyBorder="1" applyAlignment="1">
      <alignment horizontal="left" vertical="center" wrapText="1"/>
    </xf>
    <xf numFmtId="0" fontId="17" fillId="0" borderId="1" xfId="0" applyFont="1" applyFill="1" applyBorder="1" applyAlignment="1">
      <alignment horizontal="center" vertical="center" wrapText="1"/>
    </xf>
    <xf numFmtId="2" fontId="17" fillId="0" borderId="1" xfId="0" applyNumberFormat="1" applyFont="1" applyFill="1" applyBorder="1" applyAlignment="1">
      <alignment horizontal="center" vertical="center" wrapText="1"/>
    </xf>
    <xf numFmtId="2" fontId="17" fillId="0" borderId="1" xfId="0" applyNumberFormat="1" applyFont="1" applyFill="1" applyBorder="1" applyAlignment="1">
      <alignment horizontal="right" vertical="center"/>
    </xf>
    <xf numFmtId="2" fontId="17" fillId="0" borderId="1" xfId="0" applyNumberFormat="1" applyFont="1" applyFill="1" applyBorder="1" applyAlignment="1">
      <alignment vertical="center"/>
    </xf>
    <xf numFmtId="1" fontId="17" fillId="0" borderId="1" xfId="0" applyNumberFormat="1" applyFont="1" applyFill="1" applyBorder="1" applyAlignment="1">
      <alignment horizontal="center" vertical="center" wrapText="1"/>
    </xf>
    <xf numFmtId="0" fontId="17" fillId="0" borderId="1" xfId="2" applyFont="1" applyFill="1" applyBorder="1" applyAlignment="1">
      <alignment horizontal="left" vertical="center" wrapText="1"/>
    </xf>
    <xf numFmtId="2" fontId="17" fillId="0" borderId="1" xfId="0" applyNumberFormat="1" applyFont="1" applyFill="1" applyBorder="1" applyAlignment="1">
      <alignment horizontal="center" vertical="center"/>
    </xf>
    <xf numFmtId="0" fontId="17" fillId="0" borderId="1" xfId="6" applyFont="1" applyFill="1" applyBorder="1" applyAlignment="1">
      <alignment horizontal="center" vertical="center"/>
    </xf>
    <xf numFmtId="0" fontId="17" fillId="0" borderId="1" xfId="0" applyFont="1" applyFill="1" applyBorder="1" applyAlignment="1">
      <alignment horizontal="center" vertical="center"/>
    </xf>
    <xf numFmtId="2" fontId="17" fillId="0" borderId="1" xfId="2" applyNumberFormat="1" applyFont="1" applyFill="1" applyBorder="1" applyAlignment="1">
      <alignment horizontal="left" vertical="center" wrapText="1"/>
    </xf>
    <xf numFmtId="2" fontId="17" fillId="0" borderId="1" xfId="0" applyNumberFormat="1" applyFont="1" applyFill="1" applyBorder="1" applyAlignment="1">
      <alignment horizontal="center"/>
    </xf>
    <xf numFmtId="164" fontId="17" fillId="0" borderId="1" xfId="0" applyNumberFormat="1" applyFont="1" applyFill="1" applyBorder="1" applyAlignment="1">
      <alignment horizontal="center"/>
    </xf>
    <xf numFmtId="0" fontId="24" fillId="0" borderId="1" xfId="0" applyFont="1" applyFill="1" applyBorder="1" applyAlignment="1">
      <alignment wrapText="1"/>
    </xf>
    <xf numFmtId="0" fontId="17" fillId="0" borderId="1" xfId="0" applyFont="1" applyFill="1" applyBorder="1" applyAlignment="1">
      <alignment horizontal="center" wrapText="1"/>
    </xf>
    <xf numFmtId="0" fontId="17" fillId="0" borderId="1" xfId="0" applyFont="1" applyFill="1" applyBorder="1" applyAlignment="1">
      <alignment wrapText="1"/>
    </xf>
    <xf numFmtId="0" fontId="17" fillId="0" borderId="1" xfId="0" applyFont="1" applyFill="1" applyBorder="1" applyAlignment="1">
      <alignment horizontal="center"/>
    </xf>
    <xf numFmtId="2" fontId="17" fillId="0" borderId="1" xfId="0" applyNumberFormat="1" applyFont="1" applyBorder="1" applyAlignment="1">
      <alignment horizontal="center" vertical="center"/>
    </xf>
    <xf numFmtId="0" fontId="17" fillId="0" borderId="1" xfId="0" applyFont="1" applyFill="1" applyBorder="1" applyAlignment="1">
      <alignment vertical="justify" wrapText="1"/>
    </xf>
    <xf numFmtId="0" fontId="17" fillId="0" borderId="1" xfId="0" applyFont="1" applyFill="1" applyBorder="1" applyAlignment="1">
      <alignment horizontal="right" vertical="center"/>
    </xf>
    <xf numFmtId="0" fontId="17" fillId="0" borderId="1" xfId="7" applyFont="1" applyFill="1" applyBorder="1" applyAlignment="1">
      <alignment horizontal="center" vertical="center" wrapText="1"/>
    </xf>
    <xf numFmtId="0" fontId="17" fillId="0" borderId="1" xfId="2" applyFont="1" applyFill="1" applyBorder="1" applyAlignment="1">
      <alignment vertical="center" wrapText="1"/>
    </xf>
    <xf numFmtId="0" fontId="17" fillId="0" borderId="1" xfId="9" applyFont="1" applyFill="1" applyBorder="1" applyAlignment="1">
      <alignment horizontal="center" vertical="center"/>
    </xf>
    <xf numFmtId="2" fontId="17" fillId="0" borderId="1" xfId="9" applyNumberFormat="1" applyFont="1" applyFill="1" applyBorder="1" applyAlignment="1">
      <alignment horizontal="center" vertical="center"/>
    </xf>
    <xf numFmtId="49" fontId="17" fillId="0" borderId="1" xfId="0" applyNumberFormat="1" applyFont="1" applyFill="1" applyBorder="1" applyAlignment="1">
      <alignment vertical="center" wrapText="1"/>
    </xf>
    <xf numFmtId="0" fontId="17" fillId="0" borderId="1" xfId="0" applyFont="1" applyFill="1" applyBorder="1"/>
    <xf numFmtId="2" fontId="17" fillId="0" borderId="12" xfId="0" applyNumberFormat="1" applyFont="1" applyFill="1" applyBorder="1" applyAlignment="1">
      <alignment horizontal="right" vertical="center"/>
    </xf>
    <xf numFmtId="2" fontId="17" fillId="0" borderId="9" xfId="0" applyNumberFormat="1" applyFont="1" applyFill="1" applyBorder="1" applyAlignment="1">
      <alignment vertical="center"/>
    </xf>
    <xf numFmtId="2" fontId="17" fillId="0" borderId="12" xfId="0" applyNumberFormat="1" applyFont="1" applyFill="1" applyBorder="1" applyAlignment="1">
      <alignment vertical="center"/>
    </xf>
    <xf numFmtId="0" fontId="17" fillId="0" borderId="15" xfId="0" applyFont="1" applyFill="1" applyBorder="1" applyAlignment="1">
      <alignment horizontal="center" vertical="center"/>
    </xf>
    <xf numFmtId="0" fontId="17" fillId="0" borderId="16" xfId="0" applyFont="1" applyFill="1" applyBorder="1" applyAlignment="1">
      <alignment horizontal="center" vertical="center" wrapText="1"/>
    </xf>
    <xf numFmtId="0" fontId="17" fillId="0" borderId="16" xfId="0" applyFont="1" applyFill="1" applyBorder="1" applyAlignment="1">
      <alignment vertical="center" wrapText="1"/>
    </xf>
    <xf numFmtId="0" fontId="17" fillId="0" borderId="16" xfId="0" applyFont="1" applyFill="1" applyBorder="1" applyAlignment="1">
      <alignment horizontal="center" vertical="center"/>
    </xf>
    <xf numFmtId="0" fontId="17" fillId="0" borderId="16" xfId="0" applyFont="1" applyFill="1" applyBorder="1" applyAlignment="1">
      <alignment vertical="center"/>
    </xf>
    <xf numFmtId="2" fontId="17" fillId="0" borderId="16" xfId="0" applyNumberFormat="1" applyFont="1" applyFill="1" applyBorder="1" applyAlignment="1">
      <alignment vertical="center"/>
    </xf>
    <xf numFmtId="2" fontId="24" fillId="0" borderId="1" xfId="0" applyNumberFormat="1" applyFont="1" applyFill="1" applyBorder="1" applyAlignment="1">
      <alignment vertical="center"/>
    </xf>
    <xf numFmtId="2" fontId="24" fillId="0" borderId="0" xfId="0" applyNumberFormat="1" applyFont="1" applyFill="1" applyBorder="1" applyAlignment="1">
      <alignment vertical="top"/>
    </xf>
    <xf numFmtId="2" fontId="24" fillId="0" borderId="0" xfId="0" applyNumberFormat="1" applyFont="1" applyFill="1" applyBorder="1"/>
    <xf numFmtId="2" fontId="20" fillId="0" borderId="0" xfId="0" applyNumberFormat="1" applyFont="1" applyFill="1" applyBorder="1" applyAlignment="1">
      <alignment vertical="top"/>
    </xf>
    <xf numFmtId="0" fontId="17" fillId="0" borderId="0" xfId="0" applyFont="1" applyFill="1" applyBorder="1" applyAlignment="1">
      <alignment vertical="top" wrapText="1"/>
    </xf>
    <xf numFmtId="2" fontId="17" fillId="0" borderId="0" xfId="0" applyNumberFormat="1" applyFont="1" applyFill="1" applyBorder="1" applyAlignment="1">
      <alignment vertical="top"/>
    </xf>
    <xf numFmtId="0" fontId="20" fillId="0" borderId="0" xfId="0" applyFont="1" applyFill="1" applyBorder="1" applyAlignment="1">
      <alignment horizontal="left" vertical="top" wrapText="1"/>
    </xf>
    <xf numFmtId="0" fontId="17" fillId="0" borderId="0" xfId="0" applyFont="1" applyFill="1" applyBorder="1" applyAlignment="1">
      <alignment horizontal="center" vertical="top" wrapText="1"/>
    </xf>
    <xf numFmtId="0" fontId="24" fillId="0" borderId="0" xfId="0" applyFont="1" applyFill="1" applyBorder="1" applyAlignment="1">
      <alignment horizontal="left" vertical="top" indent="6"/>
    </xf>
    <xf numFmtId="0" fontId="26" fillId="0" borderId="0" xfId="0" applyFont="1" applyFill="1" applyBorder="1" applyAlignment="1">
      <alignment vertical="top"/>
    </xf>
    <xf numFmtId="0" fontId="17" fillId="0" borderId="1" xfId="8" applyFont="1" applyFill="1" applyBorder="1" applyAlignment="1">
      <alignment horizontal="center" vertical="center" wrapText="1"/>
    </xf>
    <xf numFmtId="0" fontId="17" fillId="0" borderId="1" xfId="0" applyFont="1" applyFill="1" applyBorder="1" applyAlignment="1">
      <alignment horizontal="left" vertical="top" wrapText="1"/>
    </xf>
    <xf numFmtId="2" fontId="17" fillId="0" borderId="1" xfId="9" applyNumberFormat="1" applyFont="1" applyFill="1" applyBorder="1" applyAlignment="1">
      <alignment vertical="center"/>
    </xf>
    <xf numFmtId="0" fontId="17" fillId="0" borderId="1" xfId="8" applyFont="1" applyFill="1" applyBorder="1" applyAlignment="1">
      <alignment horizontal="center"/>
    </xf>
    <xf numFmtId="0" fontId="17" fillId="0" borderId="1" xfId="0" applyFont="1" applyFill="1" applyBorder="1" applyAlignment="1">
      <alignment vertical="center" wrapText="1"/>
    </xf>
    <xf numFmtId="2" fontId="17" fillId="0" borderId="1" xfId="9" applyNumberFormat="1" applyFont="1" applyFill="1" applyBorder="1" applyAlignment="1">
      <alignment horizontal="right" vertical="center"/>
    </xf>
    <xf numFmtId="2" fontId="17" fillId="0" borderId="13" xfId="0" applyNumberFormat="1" applyFont="1" applyFill="1" applyBorder="1" applyAlignment="1">
      <alignment horizontal="right" vertical="center"/>
    </xf>
    <xf numFmtId="14" fontId="17" fillId="0" borderId="0" xfId="0" applyNumberFormat="1" applyFont="1" applyFill="1" applyBorder="1" applyAlignment="1">
      <alignment vertical="top" wrapText="1"/>
    </xf>
    <xf numFmtId="0" fontId="27" fillId="0" borderId="0" xfId="0" applyFont="1" applyFill="1" applyAlignment="1">
      <alignment horizontal="center" vertical="top"/>
    </xf>
    <xf numFmtId="0" fontId="27" fillId="0" borderId="0" xfId="0" applyFont="1" applyFill="1" applyAlignment="1">
      <alignment horizontal="center" vertical="top" wrapText="1"/>
    </xf>
    <xf numFmtId="0" fontId="27" fillId="0" borderId="0" xfId="0" applyFont="1" applyFill="1" applyAlignment="1">
      <alignment vertical="top" wrapText="1"/>
    </xf>
    <xf numFmtId="0" fontId="27" fillId="0" borderId="0" xfId="0" applyFont="1" applyFill="1" applyAlignment="1">
      <alignment vertical="top"/>
    </xf>
    <xf numFmtId="2" fontId="27" fillId="0" borderId="0" xfId="0" applyNumberFormat="1" applyFont="1" applyFill="1" applyAlignment="1">
      <alignment vertical="top"/>
    </xf>
    <xf numFmtId="0" fontId="27" fillId="0" borderId="0" xfId="0" applyFont="1" applyFill="1"/>
    <xf numFmtId="2" fontId="17" fillId="0" borderId="12" xfId="0" applyNumberFormat="1" applyFont="1" applyBorder="1" applyAlignment="1">
      <alignment horizontal="center" vertical="center"/>
    </xf>
    <xf numFmtId="2" fontId="17" fillId="0" borderId="9" xfId="0" applyNumberFormat="1" applyFont="1" applyBorder="1" applyAlignment="1">
      <alignment horizontal="center" vertical="center"/>
    </xf>
    <xf numFmtId="2" fontId="17" fillId="0" borderId="4" xfId="0" applyNumberFormat="1" applyFont="1" applyBorder="1" applyAlignment="1">
      <alignment horizontal="center" vertical="center"/>
    </xf>
    <xf numFmtId="2" fontId="17" fillId="0" borderId="12" xfId="0" applyNumberFormat="1" applyFont="1" applyFill="1" applyBorder="1" applyAlignment="1">
      <alignment horizontal="center" vertical="center"/>
    </xf>
    <xf numFmtId="2" fontId="17" fillId="0" borderId="9" xfId="0" applyNumberFormat="1" applyFont="1" applyFill="1" applyBorder="1" applyAlignment="1">
      <alignment horizontal="center" vertical="center"/>
    </xf>
    <xf numFmtId="2" fontId="17" fillId="0" borderId="4" xfId="0" applyNumberFormat="1" applyFont="1" applyFill="1" applyBorder="1" applyAlignment="1">
      <alignment horizontal="center" vertical="center"/>
    </xf>
    <xf numFmtId="0" fontId="17" fillId="0" borderId="1" xfId="0" applyFont="1" applyFill="1" applyBorder="1" applyAlignment="1">
      <alignment horizontal="left" vertical="center" wrapText="1"/>
    </xf>
    <xf numFmtId="0" fontId="17" fillId="0" borderId="1" xfId="0" applyFont="1" applyFill="1" applyBorder="1" applyAlignment="1">
      <alignment horizontal="right"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right" vertical="center" wrapText="1"/>
    </xf>
    <xf numFmtId="0" fontId="24" fillId="0" borderId="1" xfId="0" applyFont="1" applyFill="1" applyBorder="1" applyAlignment="1">
      <alignment vertical="center" wrapText="1"/>
    </xf>
    <xf numFmtId="0" fontId="24" fillId="0" borderId="1" xfId="0" applyFont="1" applyFill="1" applyBorder="1" applyAlignment="1">
      <alignment vertical="center"/>
    </xf>
    <xf numFmtId="0" fontId="17" fillId="0" borderId="1" xfId="0" applyFont="1" applyFill="1" applyBorder="1" applyAlignment="1">
      <alignment vertical="center"/>
    </xf>
    <xf numFmtId="0" fontId="17" fillId="0" borderId="0" xfId="0" applyFont="1" applyAlignment="1">
      <alignment wrapText="1"/>
    </xf>
    <xf numFmtId="0" fontId="15" fillId="0" borderId="0" xfId="0" applyFont="1" applyAlignment="1">
      <alignment horizontal="right" vertical="top" wrapText="1"/>
    </xf>
    <xf numFmtId="0" fontId="16" fillId="0" borderId="0" xfId="0" applyFont="1" applyAlignment="1">
      <alignment horizontal="right" vertical="top" wrapText="1"/>
    </xf>
    <xf numFmtId="0" fontId="13" fillId="0" borderId="0" xfId="0" applyFont="1" applyFill="1" applyAlignment="1">
      <alignment horizontal="left" vertical="top"/>
    </xf>
    <xf numFmtId="0" fontId="6" fillId="0" borderId="0" xfId="0" applyFont="1" applyFill="1" applyBorder="1" applyAlignment="1">
      <alignment vertical="top" wrapText="1"/>
    </xf>
    <xf numFmtId="0" fontId="6" fillId="0" borderId="0" xfId="0" applyFont="1" applyAlignment="1">
      <alignment vertical="top" wrapText="1"/>
    </xf>
    <xf numFmtId="0" fontId="6" fillId="0" borderId="0" xfId="0" applyFont="1" applyAlignment="1">
      <alignment vertical="top"/>
    </xf>
    <xf numFmtId="0" fontId="6" fillId="0" borderId="0" xfId="0" applyFont="1" applyFill="1" applyAlignment="1">
      <alignment horizontal="left" vertical="top"/>
    </xf>
    <xf numFmtId="0" fontId="13" fillId="0" borderId="0" xfId="0" applyFont="1" applyFill="1" applyBorder="1" applyAlignment="1">
      <alignment horizontal="left" vertical="top" wrapText="1"/>
    </xf>
    <xf numFmtId="0" fontId="6" fillId="0" borderId="0" xfId="0" applyFont="1" applyFill="1" applyBorder="1" applyAlignment="1">
      <alignment horizontal="center" vertical="top" wrapText="1"/>
    </xf>
    <xf numFmtId="0" fontId="6" fillId="0" borderId="0" xfId="0" applyFont="1" applyFill="1" applyAlignment="1">
      <alignment horizontal="left" vertical="top" wrapText="1"/>
    </xf>
    <xf numFmtId="0" fontId="2" fillId="0" borderId="0" xfId="0" applyFont="1" applyFill="1" applyBorder="1" applyAlignment="1">
      <alignment horizontal="center" vertical="top" wrapText="1"/>
    </xf>
    <xf numFmtId="0" fontId="19" fillId="0" borderId="0" xfId="0" applyFont="1" applyAlignment="1">
      <alignment horizontal="center" vertical="top"/>
    </xf>
    <xf numFmtId="0" fontId="18" fillId="0" borderId="20" xfId="0" applyFont="1" applyBorder="1" applyAlignment="1">
      <alignment horizontal="center" vertical="center" textRotation="90"/>
    </xf>
    <xf numFmtId="0" fontId="18" fillId="0" borderId="14" xfId="0" applyFont="1" applyBorder="1" applyAlignment="1">
      <alignment horizontal="center" vertical="center" textRotation="90"/>
    </xf>
    <xf numFmtId="0" fontId="18" fillId="0" borderId="20" xfId="0" applyFont="1" applyBorder="1" applyAlignment="1">
      <alignment horizontal="center" vertical="center" wrapText="1"/>
    </xf>
    <xf numFmtId="0" fontId="18" fillId="0" borderId="14" xfId="0" applyFont="1" applyBorder="1" applyAlignment="1">
      <alignment horizontal="center" vertical="center" wrapText="1"/>
    </xf>
    <xf numFmtId="0" fontId="18" fillId="2" borderId="20"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8" fillId="0" borderId="0" xfId="0" applyFont="1" applyAlignment="1">
      <alignment horizontal="left" vertical="top"/>
    </xf>
    <xf numFmtId="0" fontId="18"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17" fillId="0" borderId="0" xfId="0" applyFont="1" applyFill="1" applyAlignment="1">
      <alignment horizontal="left" vertical="top" wrapText="1"/>
    </xf>
    <xf numFmtId="0" fontId="18" fillId="0" borderId="0" xfId="0" applyFont="1" applyAlignment="1">
      <alignment horizontal="left" vertical="top" wrapText="1"/>
    </xf>
    <xf numFmtId="0" fontId="18" fillId="0" borderId="0" xfId="0" applyFont="1" applyFill="1" applyBorder="1" applyAlignment="1">
      <alignment horizontal="center" vertical="top" wrapText="1"/>
    </xf>
    <xf numFmtId="0" fontId="18" fillId="0" borderId="0" xfId="0" applyFont="1" applyFill="1" applyAlignment="1">
      <alignment horizontal="left" vertical="top"/>
    </xf>
    <xf numFmtId="0" fontId="21" fillId="0" borderId="0" xfId="0" applyFont="1" applyFill="1" applyBorder="1" applyAlignment="1">
      <alignment horizontal="left" vertical="top" wrapText="1"/>
    </xf>
    <xf numFmtId="0" fontId="18" fillId="0" borderId="0" xfId="0" applyFont="1" applyAlignment="1">
      <alignment vertical="top" wrapText="1"/>
    </xf>
    <xf numFmtId="0" fontId="12" fillId="0" borderId="0" xfId="0" applyFont="1" applyAlignment="1">
      <alignment horizontal="center" vertical="top"/>
    </xf>
    <xf numFmtId="0" fontId="17" fillId="0" borderId="16" xfId="0" applyFont="1" applyBorder="1" applyAlignment="1">
      <alignment horizontal="center" vertical="center"/>
    </xf>
    <xf numFmtId="0" fontId="18" fillId="2" borderId="20" xfId="0" applyFont="1" applyFill="1" applyBorder="1" applyAlignment="1">
      <alignment horizontal="center" vertical="center" textRotation="90"/>
    </xf>
    <xf numFmtId="0" fontId="18" fillId="2" borderId="14" xfId="0" applyFont="1" applyFill="1" applyBorder="1" applyAlignment="1">
      <alignment horizontal="center" vertical="center" textRotation="90"/>
    </xf>
    <xf numFmtId="0" fontId="23" fillId="0" borderId="0" xfId="0" applyFont="1" applyBorder="1" applyAlignment="1">
      <alignment horizontal="center" vertical="top" wrapText="1"/>
    </xf>
    <xf numFmtId="0" fontId="20" fillId="0" borderId="21" xfId="0" applyFont="1" applyBorder="1" applyAlignment="1">
      <alignment horizontal="left" vertical="top" wrapText="1"/>
    </xf>
    <xf numFmtId="0" fontId="20" fillId="0" borderId="1" xfId="0" applyFont="1" applyBorder="1" applyAlignment="1">
      <alignment horizontal="right" vertical="top" wrapText="1"/>
    </xf>
    <xf numFmtId="2" fontId="18" fillId="0" borderId="20" xfId="0" applyNumberFormat="1" applyFont="1" applyBorder="1" applyAlignment="1">
      <alignment horizontal="center" vertical="center" textRotation="90" wrapText="1"/>
    </xf>
    <xf numFmtId="2" fontId="18" fillId="0" borderId="14" xfId="0" applyNumberFormat="1" applyFont="1" applyBorder="1" applyAlignment="1">
      <alignment horizontal="center" vertical="center" textRotation="90" wrapText="1"/>
    </xf>
    <xf numFmtId="0" fontId="17" fillId="0" borderId="0" xfId="0" applyFont="1" applyFill="1" applyAlignment="1">
      <alignment vertical="top" wrapText="1"/>
    </xf>
    <xf numFmtId="0" fontId="17" fillId="0" borderId="0" xfId="0" applyFont="1" applyAlignment="1">
      <alignment vertical="top" wrapText="1"/>
    </xf>
    <xf numFmtId="0" fontId="18" fillId="0" borderId="0" xfId="0" applyFont="1" applyFill="1" applyBorder="1" applyAlignment="1">
      <alignment vertical="top" wrapText="1"/>
    </xf>
    <xf numFmtId="0" fontId="18" fillId="0" borderId="0" xfId="0" applyFont="1" applyAlignment="1">
      <alignment vertical="top"/>
    </xf>
    <xf numFmtId="0" fontId="17" fillId="0" borderId="0" xfId="0" applyFont="1" applyFill="1" applyBorder="1" applyAlignment="1">
      <alignment horizontal="center" vertical="top" wrapText="1"/>
    </xf>
    <xf numFmtId="0" fontId="15" fillId="0" borderId="0" xfId="0" applyFont="1" applyFill="1" applyAlignment="1">
      <alignment horizontal="center" vertical="top" wrapText="1"/>
    </xf>
    <xf numFmtId="0" fontId="17" fillId="0" borderId="0" xfId="0" applyFont="1" applyAlignment="1">
      <alignment wrapText="1"/>
    </xf>
    <xf numFmtId="0" fontId="17" fillId="0" borderId="0" xfId="0" applyFont="1" applyFill="1" applyAlignment="1">
      <alignment horizontal="left" vertical="top"/>
    </xf>
    <xf numFmtId="0" fontId="17" fillId="0" borderId="20" xfId="0" applyFont="1" applyFill="1" applyBorder="1" applyAlignment="1">
      <alignment horizontal="center" vertical="center" textRotation="90"/>
    </xf>
    <xf numFmtId="0" fontId="17" fillId="0" borderId="14" xfId="0" applyFont="1" applyFill="1" applyBorder="1" applyAlignment="1">
      <alignment horizontal="center" vertical="center" textRotation="90"/>
    </xf>
    <xf numFmtId="0" fontId="17" fillId="0" borderId="20"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20" xfId="0" applyFont="1" applyFill="1" applyBorder="1" applyAlignment="1">
      <alignment horizontal="center" vertical="center" textRotation="90" wrapText="1"/>
    </xf>
    <xf numFmtId="0" fontId="17" fillId="0" borderId="14" xfId="0" applyFont="1" applyFill="1" applyBorder="1" applyAlignment="1">
      <alignment horizontal="center" vertical="center" textRotation="90" wrapText="1"/>
    </xf>
    <xf numFmtId="0" fontId="17" fillId="0" borderId="16"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3" xfId="0" applyFont="1" applyFill="1" applyBorder="1" applyAlignment="1">
      <alignment horizontal="center" vertical="center"/>
    </xf>
    <xf numFmtId="0" fontId="20" fillId="0" borderId="0" xfId="0" applyFont="1" applyFill="1" applyBorder="1" applyAlignment="1">
      <alignment horizontal="left" vertical="top" wrapText="1"/>
    </xf>
    <xf numFmtId="0" fontId="17" fillId="0" borderId="0" xfId="0" applyFont="1" applyFill="1" applyBorder="1" applyAlignment="1">
      <alignment vertical="top" wrapText="1"/>
    </xf>
    <xf numFmtId="0" fontId="17" fillId="0" borderId="0" xfId="0" applyFont="1" applyFill="1" applyAlignment="1">
      <alignment vertical="top"/>
    </xf>
    <xf numFmtId="0" fontId="17" fillId="0" borderId="0" xfId="0" applyFont="1" applyFill="1" applyBorder="1" applyAlignment="1">
      <alignment horizontal="left" vertical="top" wrapText="1"/>
    </xf>
    <xf numFmtId="0" fontId="24" fillId="0" borderId="0" xfId="0" applyFont="1" applyFill="1" applyBorder="1" applyAlignment="1">
      <alignment horizontal="left" vertical="top" indent="6"/>
    </xf>
    <xf numFmtId="2" fontId="15" fillId="0" borderId="0" xfId="0" applyNumberFormat="1" applyFont="1" applyFill="1" applyAlignment="1">
      <alignment vertical="top" wrapText="1"/>
    </xf>
    <xf numFmtId="0" fontId="15" fillId="0" borderId="0" xfId="0" applyFont="1" applyAlignment="1">
      <alignment wrapText="1"/>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textRotation="90"/>
    </xf>
    <xf numFmtId="0" fontId="17" fillId="0" borderId="1" xfId="0" applyFont="1" applyFill="1" applyBorder="1" applyAlignment="1">
      <alignment horizontal="center" vertical="center" textRotation="90" wrapText="1"/>
    </xf>
    <xf numFmtId="0" fontId="17" fillId="0" borderId="1" xfId="0" applyFont="1" applyFill="1" applyBorder="1" applyAlignment="1">
      <alignment horizontal="center" vertical="center" wrapText="1"/>
    </xf>
    <xf numFmtId="0" fontId="24" fillId="0" borderId="0" xfId="0" applyFont="1" applyFill="1" applyBorder="1" applyAlignment="1">
      <alignment horizontal="center" vertical="top" wrapText="1"/>
    </xf>
    <xf numFmtId="0" fontId="24" fillId="0" borderId="13" xfId="0" applyFont="1" applyBorder="1" applyAlignment="1">
      <alignment horizontal="left" vertical="top" wrapText="1"/>
    </xf>
  </cellXfs>
  <cellStyles count="10">
    <cellStyle name="_DARBU-DAUDZUMI 2" xfId="6"/>
    <cellStyle name="Normal" xfId="0" builtinId="0"/>
    <cellStyle name="Normal 10" xfId="1"/>
    <cellStyle name="Normal 2" xfId="2"/>
    <cellStyle name="Normal 2 2" xfId="3"/>
    <cellStyle name="Normal 3 3" xfId="4"/>
    <cellStyle name="Normal 9" xfId="5"/>
    <cellStyle name="Normal_K1-I k." xfId="8"/>
    <cellStyle name="Normal_Segumi_1" xfId="7"/>
    <cellStyle name="Parasts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0</xdr:colOff>
      <xdr:row>7</xdr:row>
      <xdr:rowOff>23812</xdr:rowOff>
    </xdr:from>
    <xdr:to>
      <xdr:col>14</xdr:col>
      <xdr:colOff>0</xdr:colOff>
      <xdr:row>9</xdr:row>
      <xdr:rowOff>43239</xdr:rowOff>
    </xdr:to>
    <xdr:sp macro="" textlink="">
      <xdr:nvSpPr>
        <xdr:cNvPr id="2" name="Rectangle 1">
          <a:extLst>
            <a:ext uri="{FF2B5EF4-FFF2-40B4-BE49-F238E27FC236}">
              <a16:creationId xmlns:a16="http://schemas.microsoft.com/office/drawing/2014/main" xmlns="" id="{EC30D569-1BE8-4375-B18C-F138B2DA26BB}"/>
            </a:ext>
          </a:extLst>
        </xdr:cNvPr>
        <xdr:cNvSpPr>
          <a:spLocks noChangeArrowheads="1"/>
        </xdr:cNvSpPr>
      </xdr:nvSpPr>
      <xdr:spPr bwMode="auto">
        <a:xfrm>
          <a:off x="9486900" y="1334452"/>
          <a:ext cx="647700" cy="202307"/>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13</xdr:col>
      <xdr:colOff>0</xdr:colOff>
      <xdr:row>7</xdr:row>
      <xdr:rowOff>23812</xdr:rowOff>
    </xdr:from>
    <xdr:to>
      <xdr:col>14</xdr:col>
      <xdr:colOff>0</xdr:colOff>
      <xdr:row>9</xdr:row>
      <xdr:rowOff>43239</xdr:rowOff>
    </xdr:to>
    <xdr:sp macro="" textlink="">
      <xdr:nvSpPr>
        <xdr:cNvPr id="3" name="Rectangle 1">
          <a:extLst>
            <a:ext uri="{FF2B5EF4-FFF2-40B4-BE49-F238E27FC236}">
              <a16:creationId xmlns:a16="http://schemas.microsoft.com/office/drawing/2014/main" xmlns="" id="{6A97D386-74C2-4593-BA70-6E52FA8B8825}"/>
            </a:ext>
          </a:extLst>
        </xdr:cNvPr>
        <xdr:cNvSpPr>
          <a:spLocks noChangeArrowheads="1"/>
        </xdr:cNvSpPr>
      </xdr:nvSpPr>
      <xdr:spPr bwMode="auto">
        <a:xfrm>
          <a:off x="9486900" y="1334452"/>
          <a:ext cx="647700" cy="202307"/>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83</xdr:row>
      <xdr:rowOff>95250</xdr:rowOff>
    </xdr:from>
    <xdr:to>
      <xdr:col>2</xdr:col>
      <xdr:colOff>1352550</xdr:colOff>
      <xdr:row>86</xdr:row>
      <xdr:rowOff>0</xdr:rowOff>
    </xdr:to>
    <xdr:pic>
      <xdr:nvPicPr>
        <xdr:cNvPr id="4" name="Picture 8" descr="Paraksts">
          <a:extLst>
            <a:ext uri="{FF2B5EF4-FFF2-40B4-BE49-F238E27FC236}">
              <a16:creationId xmlns:a16="http://schemas.microsoft.com/office/drawing/2014/main" xmlns="" id="{31257AE3-2724-4F23-8526-E0405481D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8985" y="45876210"/>
          <a:ext cx="0" cy="392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86</xdr:row>
      <xdr:rowOff>95250</xdr:rowOff>
    </xdr:from>
    <xdr:to>
      <xdr:col>2</xdr:col>
      <xdr:colOff>1352550</xdr:colOff>
      <xdr:row>89</xdr:row>
      <xdr:rowOff>0</xdr:rowOff>
    </xdr:to>
    <xdr:pic>
      <xdr:nvPicPr>
        <xdr:cNvPr id="5" name="Picture 8" descr="Paraksts">
          <a:extLst>
            <a:ext uri="{FF2B5EF4-FFF2-40B4-BE49-F238E27FC236}">
              <a16:creationId xmlns:a16="http://schemas.microsoft.com/office/drawing/2014/main" xmlns="" id="{49B44CC5-62B9-4D18-AA9C-FB0BDFB949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8985" y="46363890"/>
          <a:ext cx="0" cy="392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83</xdr:row>
      <xdr:rowOff>95250</xdr:rowOff>
    </xdr:from>
    <xdr:to>
      <xdr:col>2</xdr:col>
      <xdr:colOff>1352550</xdr:colOff>
      <xdr:row>86</xdr:row>
      <xdr:rowOff>0</xdr:rowOff>
    </xdr:to>
    <xdr:pic>
      <xdr:nvPicPr>
        <xdr:cNvPr id="6" name="Picture 8" descr="Paraksts">
          <a:extLst>
            <a:ext uri="{FF2B5EF4-FFF2-40B4-BE49-F238E27FC236}">
              <a16:creationId xmlns:a16="http://schemas.microsoft.com/office/drawing/2014/main" xmlns="" id="{0DDF93F5-BE86-4AD9-9439-238D09CD97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8985" y="45876210"/>
          <a:ext cx="0" cy="392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xmlns="" id="{BC155754-AF6E-473C-8799-023D45333316}"/>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xmlns="" id="{730E6810-9E88-4419-92D3-50816D2CFB7A}"/>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45</xdr:row>
      <xdr:rowOff>95250</xdr:rowOff>
    </xdr:from>
    <xdr:to>
      <xdr:col>2</xdr:col>
      <xdr:colOff>1352550</xdr:colOff>
      <xdr:row>48</xdr:row>
      <xdr:rowOff>0</xdr:rowOff>
    </xdr:to>
    <xdr:pic>
      <xdr:nvPicPr>
        <xdr:cNvPr id="4" name="Picture 8" descr="Paraksts">
          <a:extLst>
            <a:ext uri="{FF2B5EF4-FFF2-40B4-BE49-F238E27FC236}">
              <a16:creationId xmlns:a16="http://schemas.microsoft.com/office/drawing/2014/main" xmlns="" id="{8A0CD4A7-A3DC-4229-840E-CAB37DCAB0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575560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48</xdr:row>
      <xdr:rowOff>95250</xdr:rowOff>
    </xdr:from>
    <xdr:to>
      <xdr:col>2</xdr:col>
      <xdr:colOff>1352550</xdr:colOff>
      <xdr:row>51</xdr:row>
      <xdr:rowOff>0</xdr:rowOff>
    </xdr:to>
    <xdr:pic>
      <xdr:nvPicPr>
        <xdr:cNvPr id="5" name="Picture 8" descr="Paraksts">
          <a:extLst>
            <a:ext uri="{FF2B5EF4-FFF2-40B4-BE49-F238E27FC236}">
              <a16:creationId xmlns:a16="http://schemas.microsoft.com/office/drawing/2014/main" xmlns="" id="{150DA839-ED56-4EFA-ABDA-A0D5FC0192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62413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45</xdr:row>
      <xdr:rowOff>95250</xdr:rowOff>
    </xdr:from>
    <xdr:to>
      <xdr:col>2</xdr:col>
      <xdr:colOff>1352550</xdr:colOff>
      <xdr:row>48</xdr:row>
      <xdr:rowOff>0</xdr:rowOff>
    </xdr:to>
    <xdr:pic>
      <xdr:nvPicPr>
        <xdr:cNvPr id="6" name="Picture 8" descr="Paraksts">
          <a:extLst>
            <a:ext uri="{FF2B5EF4-FFF2-40B4-BE49-F238E27FC236}">
              <a16:creationId xmlns:a16="http://schemas.microsoft.com/office/drawing/2014/main" xmlns="" id="{0F4626E9-F87A-4DC0-BDDB-25E1FA1318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5930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xmlns="" id="{B0B8898D-03AB-4972-8D1B-A07F9D485998}"/>
            </a:ext>
          </a:extLst>
        </xdr:cNvPr>
        <xdr:cNvSpPr>
          <a:spLocks noChangeArrowheads="1"/>
        </xdr:cNvSpPr>
      </xdr:nvSpPr>
      <xdr:spPr bwMode="auto">
        <a:xfrm>
          <a:off x="9486900" y="1334452"/>
          <a:ext cx="647700" cy="202307"/>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33</xdr:row>
      <xdr:rowOff>0</xdr:rowOff>
    </xdr:from>
    <xdr:to>
      <xdr:col>2</xdr:col>
      <xdr:colOff>1352550</xdr:colOff>
      <xdr:row>35</xdr:row>
      <xdr:rowOff>0</xdr:rowOff>
    </xdr:to>
    <xdr:pic>
      <xdr:nvPicPr>
        <xdr:cNvPr id="4" name="Picture 8" descr="Paraksts">
          <a:extLst>
            <a:ext uri="{FF2B5EF4-FFF2-40B4-BE49-F238E27FC236}">
              <a16:creationId xmlns:a16="http://schemas.microsoft.com/office/drawing/2014/main" xmlns="" id="{747D74BE-EDD7-467B-BB22-0E150A8FBC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8985" y="32754570"/>
          <a:ext cx="0" cy="392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35</xdr:row>
      <xdr:rowOff>95250</xdr:rowOff>
    </xdr:from>
    <xdr:to>
      <xdr:col>2</xdr:col>
      <xdr:colOff>1352550</xdr:colOff>
      <xdr:row>38</xdr:row>
      <xdr:rowOff>0</xdr:rowOff>
    </xdr:to>
    <xdr:pic>
      <xdr:nvPicPr>
        <xdr:cNvPr id="5" name="Picture 8" descr="Paraksts">
          <a:extLst>
            <a:ext uri="{FF2B5EF4-FFF2-40B4-BE49-F238E27FC236}">
              <a16:creationId xmlns:a16="http://schemas.microsoft.com/office/drawing/2014/main" xmlns="" id="{65DB233C-CF9B-4015-9ABF-27620EFB0D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8985" y="33242250"/>
          <a:ext cx="0" cy="392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33</xdr:row>
      <xdr:rowOff>0</xdr:rowOff>
    </xdr:from>
    <xdr:to>
      <xdr:col>2</xdr:col>
      <xdr:colOff>1352550</xdr:colOff>
      <xdr:row>35</xdr:row>
      <xdr:rowOff>0</xdr:rowOff>
    </xdr:to>
    <xdr:pic>
      <xdr:nvPicPr>
        <xdr:cNvPr id="6" name="Picture 8" descr="Paraksts">
          <a:extLst>
            <a:ext uri="{FF2B5EF4-FFF2-40B4-BE49-F238E27FC236}">
              <a16:creationId xmlns:a16="http://schemas.microsoft.com/office/drawing/2014/main" xmlns="" id="{34B7829D-C2C9-4BF7-8096-5DFF191507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8985" y="32754570"/>
          <a:ext cx="0" cy="392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049" name="Rectangle 1">
          <a:extLst>
            <a:ext uri="{FF2B5EF4-FFF2-40B4-BE49-F238E27FC236}">
              <a16:creationId xmlns:a16="http://schemas.microsoft.com/office/drawing/2014/main" xmlns="" id="{74148F62-1CBC-4663-9644-AA4B6D7D5FAF}"/>
            </a:ext>
          </a:extLst>
        </xdr:cNvPr>
        <xdr:cNvSpPr>
          <a:spLocks noChangeArrowheads="1"/>
        </xdr:cNvSpPr>
      </xdr:nvSpPr>
      <xdr:spPr bwMode="auto">
        <a:xfrm>
          <a:off x="8210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xmlns="" id="{96315330-4A27-4B00-8EB1-5C8D71BC7867}"/>
            </a:ext>
          </a:extLst>
        </xdr:cNvPr>
        <xdr:cNvSpPr>
          <a:spLocks noChangeArrowheads="1"/>
        </xdr:cNvSpPr>
      </xdr:nvSpPr>
      <xdr:spPr bwMode="auto">
        <a:xfrm>
          <a:off x="8972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39</xdr:row>
      <xdr:rowOff>95250</xdr:rowOff>
    </xdr:from>
    <xdr:to>
      <xdr:col>2</xdr:col>
      <xdr:colOff>1352550</xdr:colOff>
      <xdr:row>42</xdr:row>
      <xdr:rowOff>0</xdr:rowOff>
    </xdr:to>
    <xdr:pic>
      <xdr:nvPicPr>
        <xdr:cNvPr id="2056" name="Picture 8" descr="Paraksts">
          <a:extLst>
            <a:ext uri="{FF2B5EF4-FFF2-40B4-BE49-F238E27FC236}">
              <a16:creationId xmlns:a16="http://schemas.microsoft.com/office/drawing/2014/main" xmlns="" id="{D4BD6202-D3F0-4814-9904-5E36336C2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1055370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42</xdr:row>
      <xdr:rowOff>95250</xdr:rowOff>
    </xdr:from>
    <xdr:to>
      <xdr:col>2</xdr:col>
      <xdr:colOff>1352550</xdr:colOff>
      <xdr:row>45</xdr:row>
      <xdr:rowOff>0</xdr:rowOff>
    </xdr:to>
    <xdr:pic>
      <xdr:nvPicPr>
        <xdr:cNvPr id="9" name="Picture 8" descr="Paraksts">
          <a:extLst>
            <a:ext uri="{FF2B5EF4-FFF2-40B4-BE49-F238E27FC236}">
              <a16:creationId xmlns:a16="http://schemas.microsoft.com/office/drawing/2014/main" xmlns="" id="{FDB95225-9BCB-4B88-A9B4-2713269A59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471106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WhiteSpace="0" view="pageLayout" zoomScale="64" zoomScaleNormal="100" zoomScaleSheetLayoutView="100" zoomScalePageLayoutView="64" workbookViewId="0">
      <selection activeCell="G12" sqref="G12"/>
    </sheetView>
  </sheetViews>
  <sheetFormatPr defaultColWidth="9.140625" defaultRowHeight="12.75" x14ac:dyDescent="0.2"/>
  <cols>
    <col min="1" max="1" width="12.7109375" style="47" customWidth="1"/>
    <col min="2" max="2" width="60.7109375" style="50" customWidth="1"/>
    <col min="3" max="3" width="33.28515625" style="49" customWidth="1"/>
    <col min="4" max="16384" width="9.140625" style="23"/>
  </cols>
  <sheetData>
    <row r="1" spans="1:22" ht="51.75" customHeight="1" x14ac:dyDescent="0.2">
      <c r="B1" s="239" t="s">
        <v>175</v>
      </c>
      <c r="C1" s="240"/>
    </row>
    <row r="2" spans="1:22" ht="15" x14ac:dyDescent="0.2">
      <c r="A2" s="250" t="s">
        <v>17</v>
      </c>
      <c r="B2" s="250"/>
      <c r="C2" s="250"/>
      <c r="D2" s="4"/>
      <c r="E2" s="4"/>
    </row>
    <row r="3" spans="1:22" x14ac:dyDescent="0.2">
      <c r="A3" s="66"/>
      <c r="B3" s="67"/>
      <c r="C3" s="68"/>
      <c r="D3" s="4"/>
      <c r="E3" s="4"/>
    </row>
    <row r="4" spans="1:22" ht="30" customHeight="1" x14ac:dyDescent="0.2">
      <c r="A4" s="260" t="s">
        <v>177</v>
      </c>
      <c r="B4" s="261"/>
      <c r="C4" s="261"/>
      <c r="D4" s="18"/>
      <c r="E4" s="36"/>
      <c r="F4" s="36"/>
      <c r="G4" s="36"/>
      <c r="H4" s="36"/>
      <c r="I4" s="36"/>
      <c r="J4" s="36"/>
      <c r="K4" s="36"/>
      <c r="L4" s="36"/>
      <c r="M4" s="36"/>
      <c r="N4" s="36"/>
      <c r="O4" s="36"/>
    </row>
    <row r="5" spans="1:22" ht="28.9" customHeight="1" x14ac:dyDescent="0.2">
      <c r="A5" s="260" t="s">
        <v>178</v>
      </c>
      <c r="B5" s="261"/>
      <c r="C5" s="261"/>
      <c r="D5" s="18"/>
      <c r="E5" s="36"/>
      <c r="F5" s="36"/>
      <c r="G5" s="36"/>
      <c r="H5" s="36"/>
      <c r="I5" s="36"/>
      <c r="J5" s="36"/>
      <c r="K5" s="36"/>
      <c r="L5" s="36"/>
      <c r="M5" s="36"/>
      <c r="N5" s="36"/>
      <c r="O5" s="36"/>
    </row>
    <row r="6" spans="1:22" ht="15" customHeight="1" x14ac:dyDescent="0.2">
      <c r="A6" s="69" t="s">
        <v>65</v>
      </c>
      <c r="B6" s="70"/>
      <c r="C6" s="71"/>
      <c r="D6" s="6"/>
      <c r="E6" s="7"/>
      <c r="F6" s="8"/>
      <c r="G6" s="8"/>
      <c r="H6" s="8"/>
      <c r="I6" s="8"/>
      <c r="J6" s="8"/>
      <c r="K6" s="8"/>
      <c r="L6" s="8"/>
      <c r="M6" s="8"/>
      <c r="N6" s="9"/>
      <c r="O6" s="4"/>
    </row>
    <row r="7" spans="1:22" ht="15" x14ac:dyDescent="0.2">
      <c r="A7" s="72" t="s">
        <v>159</v>
      </c>
      <c r="B7" s="72"/>
      <c r="C7" s="67"/>
      <c r="D7" s="1"/>
      <c r="E7" s="4"/>
    </row>
    <row r="8" spans="1:22" x14ac:dyDescent="0.2">
      <c r="A8" s="66"/>
      <c r="B8" s="73"/>
      <c r="C8" s="68"/>
      <c r="D8" s="4"/>
      <c r="E8" s="4"/>
    </row>
    <row r="9" spans="1:22" ht="20.25" customHeight="1" x14ac:dyDescent="0.2">
      <c r="A9" s="251" t="s">
        <v>0</v>
      </c>
      <c r="B9" s="255" t="s">
        <v>12</v>
      </c>
      <c r="C9" s="253" t="s">
        <v>179</v>
      </c>
      <c r="D9" s="38"/>
      <c r="E9" s="4"/>
    </row>
    <row r="10" spans="1:22" ht="56.25" customHeight="1" x14ac:dyDescent="0.2">
      <c r="A10" s="252"/>
      <c r="B10" s="256"/>
      <c r="C10" s="254"/>
      <c r="D10" s="4"/>
      <c r="E10" s="4"/>
    </row>
    <row r="11" spans="1:22" ht="73.5" customHeight="1" x14ac:dyDescent="0.2">
      <c r="A11" s="75">
        <v>1</v>
      </c>
      <c r="B11" s="304" t="s">
        <v>174</v>
      </c>
      <c r="C11" s="76"/>
      <c r="D11" s="12"/>
      <c r="E11" s="12"/>
      <c r="F11" s="24"/>
      <c r="G11" s="24"/>
    </row>
    <row r="12" spans="1:22" ht="47.25" customHeight="1" x14ac:dyDescent="0.2">
      <c r="A12" s="74"/>
      <c r="B12" s="77" t="s">
        <v>15</v>
      </c>
      <c r="C12" s="76"/>
      <c r="D12" s="12"/>
      <c r="E12" s="12"/>
      <c r="F12" s="24"/>
      <c r="G12" s="24"/>
    </row>
    <row r="13" spans="1:22" ht="37.5" customHeight="1" x14ac:dyDescent="0.2">
      <c r="A13" s="75"/>
      <c r="B13" s="78" t="s">
        <v>173</v>
      </c>
      <c r="C13" s="79"/>
      <c r="D13" s="12"/>
      <c r="E13" s="12"/>
      <c r="F13" s="24"/>
      <c r="G13" s="24"/>
    </row>
    <row r="14" spans="1:22" ht="14.25" x14ac:dyDescent="0.2">
      <c r="A14" s="80"/>
      <c r="B14" s="81"/>
      <c r="C14" s="82"/>
      <c r="D14" s="4"/>
      <c r="E14" s="4"/>
      <c r="F14" s="257"/>
      <c r="G14" s="257"/>
      <c r="H14" s="257"/>
      <c r="I14" s="257"/>
    </row>
    <row r="15" spans="1:22" ht="12.75" customHeight="1" x14ac:dyDescent="0.2">
      <c r="A15" s="83"/>
      <c r="B15" s="83"/>
      <c r="C15" s="84"/>
      <c r="D15" s="249"/>
      <c r="E15" s="249"/>
      <c r="F15" s="29"/>
      <c r="G15" s="30"/>
      <c r="H15" s="31"/>
      <c r="I15" s="31"/>
      <c r="J15" s="31"/>
      <c r="K15" s="31"/>
      <c r="L15" s="31"/>
      <c r="M15" s="31"/>
      <c r="N15" s="31"/>
      <c r="O15" s="31"/>
      <c r="P15" s="32"/>
      <c r="Q15" s="32"/>
      <c r="R15" s="32"/>
      <c r="S15" s="32"/>
      <c r="T15" s="32"/>
      <c r="U15" s="32"/>
      <c r="V15" s="32"/>
    </row>
    <row r="16" spans="1:22" x14ac:dyDescent="0.2">
      <c r="A16" s="85"/>
      <c r="B16" s="86"/>
      <c r="C16" s="83"/>
      <c r="D16" s="37"/>
      <c r="E16" s="37"/>
      <c r="F16" s="29"/>
      <c r="G16" s="30"/>
      <c r="H16" s="31"/>
      <c r="I16" s="31"/>
      <c r="J16" s="31"/>
      <c r="K16" s="31"/>
      <c r="L16" s="31"/>
      <c r="M16" s="31"/>
      <c r="N16" s="31"/>
      <c r="O16" s="31"/>
      <c r="P16" s="32"/>
      <c r="Q16" s="32"/>
      <c r="R16" s="32"/>
      <c r="S16" s="32"/>
      <c r="T16" s="32"/>
      <c r="U16" s="32"/>
      <c r="V16" s="32"/>
    </row>
    <row r="17" spans="1:22" x14ac:dyDescent="0.2">
      <c r="A17" s="87" t="s">
        <v>13</v>
      </c>
      <c r="B17" s="88"/>
      <c r="C17" s="89"/>
      <c r="D17" s="37"/>
      <c r="E17" s="19"/>
      <c r="F17" s="26"/>
      <c r="G17" s="30"/>
      <c r="H17" s="31"/>
      <c r="I17" s="31"/>
      <c r="J17" s="31"/>
      <c r="K17" s="31"/>
      <c r="L17" s="31"/>
      <c r="M17" s="31"/>
      <c r="N17" s="31"/>
      <c r="O17" s="31"/>
      <c r="P17" s="32"/>
      <c r="Q17" s="32"/>
      <c r="R17" s="32"/>
      <c r="S17" s="32"/>
      <c r="T17" s="32"/>
      <c r="U17" s="32"/>
      <c r="V17" s="32"/>
    </row>
    <row r="18" spans="1:22" ht="12.75" customHeight="1" x14ac:dyDescent="0.2">
      <c r="A18" s="87"/>
      <c r="B18" s="90" t="s">
        <v>172</v>
      </c>
      <c r="C18" s="68"/>
      <c r="D18" s="2"/>
      <c r="E18" s="3"/>
      <c r="F18" s="25"/>
      <c r="G18" s="25"/>
      <c r="H18" s="31"/>
      <c r="I18" s="31"/>
      <c r="J18" s="31"/>
      <c r="K18" s="31"/>
      <c r="L18" s="31"/>
      <c r="M18" s="31"/>
      <c r="N18" s="31"/>
      <c r="O18" s="31"/>
      <c r="P18" s="32"/>
      <c r="Q18" s="32"/>
      <c r="R18" s="32"/>
      <c r="S18" s="32"/>
      <c r="T18" s="32"/>
      <c r="U18" s="32"/>
      <c r="V18" s="32"/>
    </row>
    <row r="19" spans="1:22" x14ac:dyDescent="0.2">
      <c r="A19" s="87" t="s">
        <v>33</v>
      </c>
      <c r="B19" s="88" t="s">
        <v>170</v>
      </c>
      <c r="C19" s="89"/>
      <c r="D19" s="37"/>
      <c r="E19" s="19"/>
      <c r="F19" s="26"/>
      <c r="G19" s="30"/>
      <c r="H19" s="31"/>
      <c r="I19" s="31"/>
      <c r="J19" s="31"/>
      <c r="K19" s="31"/>
      <c r="L19" s="31"/>
      <c r="M19" s="31"/>
      <c r="N19" s="31"/>
      <c r="O19" s="31"/>
      <c r="P19" s="32"/>
      <c r="Q19" s="32"/>
      <c r="R19" s="32"/>
      <c r="S19" s="32"/>
      <c r="T19" s="32"/>
      <c r="U19" s="32"/>
      <c r="V19" s="32"/>
    </row>
    <row r="20" spans="1:22" ht="12.75" customHeight="1" x14ac:dyDescent="0.2">
      <c r="A20" s="87"/>
      <c r="B20" s="90" t="s">
        <v>171</v>
      </c>
      <c r="C20" s="68"/>
      <c r="D20" s="2"/>
      <c r="E20" s="3"/>
      <c r="F20" s="25"/>
      <c r="G20" s="25"/>
      <c r="H20" s="31"/>
      <c r="I20" s="31"/>
      <c r="J20" s="31"/>
      <c r="K20" s="31"/>
      <c r="L20" s="31"/>
      <c r="M20" s="31"/>
      <c r="N20" s="31"/>
      <c r="O20" s="31"/>
      <c r="P20" s="32"/>
      <c r="Q20" s="32"/>
      <c r="R20" s="32"/>
      <c r="S20" s="32"/>
      <c r="T20" s="32"/>
      <c r="U20" s="32"/>
      <c r="V20" s="32"/>
    </row>
    <row r="21" spans="1:22" x14ac:dyDescent="0.2">
      <c r="A21" s="258"/>
      <c r="B21" s="258"/>
      <c r="C21" s="258"/>
      <c r="D21" s="259"/>
      <c r="E21" s="259"/>
      <c r="F21" s="247"/>
      <c r="G21" s="247"/>
      <c r="H21" s="32"/>
      <c r="I21" s="32"/>
      <c r="J21" s="32"/>
      <c r="K21" s="32"/>
      <c r="L21" s="32"/>
      <c r="M21" s="32"/>
      <c r="N21" s="32"/>
      <c r="O21" s="32"/>
      <c r="P21" s="32"/>
      <c r="Q21" s="32"/>
      <c r="R21" s="32"/>
      <c r="S21" s="32"/>
      <c r="T21" s="32"/>
      <c r="U21" s="32"/>
      <c r="V21" s="32"/>
    </row>
    <row r="22" spans="1:22" ht="13.5" customHeight="1" x14ac:dyDescent="0.2">
      <c r="A22" s="52"/>
      <c r="B22" s="52"/>
      <c r="C22" s="242"/>
      <c r="D22" s="243"/>
      <c r="E22" s="243"/>
      <c r="F22" s="243"/>
      <c r="G22" s="244"/>
      <c r="H22" s="31"/>
      <c r="I22" s="31"/>
      <c r="J22" s="31"/>
      <c r="K22" s="26"/>
      <c r="L22" s="26"/>
      <c r="M22" s="248"/>
      <c r="N22" s="248"/>
      <c r="O22" s="248"/>
      <c r="P22" s="32"/>
      <c r="Q22" s="32"/>
      <c r="R22" s="32"/>
      <c r="S22" s="32"/>
      <c r="T22" s="32"/>
      <c r="U22" s="32"/>
      <c r="V22" s="32"/>
    </row>
    <row r="23" spans="1:22" x14ac:dyDescent="0.2">
      <c r="A23" s="52"/>
      <c r="B23" s="52"/>
      <c r="C23" s="48"/>
      <c r="D23" s="28"/>
      <c r="E23" s="26"/>
      <c r="F23" s="25"/>
      <c r="G23" s="25"/>
    </row>
    <row r="24" spans="1:22" x14ac:dyDescent="0.2">
      <c r="A24" s="245"/>
      <c r="B24" s="245"/>
      <c r="C24" s="245"/>
      <c r="D24" s="245"/>
      <c r="E24" s="245"/>
      <c r="F24" s="25"/>
      <c r="G24" s="25"/>
    </row>
    <row r="25" spans="1:22" x14ac:dyDescent="0.2">
      <c r="A25" s="52"/>
      <c r="B25" s="52"/>
      <c r="C25" s="48"/>
      <c r="D25" s="28"/>
      <c r="E25" s="26"/>
      <c r="F25" s="25"/>
      <c r="G25" s="25"/>
    </row>
    <row r="26" spans="1:22" x14ac:dyDescent="0.2">
      <c r="A26" s="246"/>
      <c r="B26" s="246"/>
      <c r="C26" s="246"/>
      <c r="D26" s="247"/>
      <c r="E26" s="247"/>
      <c r="F26" s="25"/>
      <c r="G26" s="25"/>
    </row>
    <row r="27" spans="1:22" x14ac:dyDescent="0.2">
      <c r="A27" s="52"/>
      <c r="B27" s="52"/>
      <c r="C27" s="242"/>
      <c r="D27" s="243"/>
      <c r="E27" s="243"/>
      <c r="F27" s="244"/>
      <c r="G27" s="244"/>
    </row>
    <row r="28" spans="1:22" x14ac:dyDescent="0.2">
      <c r="A28" s="52"/>
      <c r="B28" s="52"/>
      <c r="C28" s="53"/>
      <c r="D28" s="27"/>
      <c r="E28" s="33"/>
      <c r="F28" s="25"/>
      <c r="G28" s="25"/>
    </row>
    <row r="29" spans="1:22" x14ac:dyDescent="0.2">
      <c r="A29" s="241"/>
      <c r="B29" s="241"/>
      <c r="C29" s="54"/>
      <c r="D29" s="27"/>
      <c r="E29" s="33"/>
      <c r="F29" s="25"/>
      <c r="G29" s="25"/>
    </row>
    <row r="30" spans="1:22" x14ac:dyDescent="0.2">
      <c r="C30" s="51"/>
      <c r="D30" s="34"/>
      <c r="E30" s="34"/>
    </row>
  </sheetData>
  <mergeCells count="20">
    <mergeCell ref="M22:O22"/>
    <mergeCell ref="D15:E15"/>
    <mergeCell ref="A2:C2"/>
    <mergeCell ref="A9:A10"/>
    <mergeCell ref="C9:C10"/>
    <mergeCell ref="B9:B10"/>
    <mergeCell ref="F14:G14"/>
    <mergeCell ref="H14:I14"/>
    <mergeCell ref="A21:C21"/>
    <mergeCell ref="D21:E21"/>
    <mergeCell ref="F21:G21"/>
    <mergeCell ref="A4:C4"/>
    <mergeCell ref="A5:C5"/>
    <mergeCell ref="B1:C1"/>
    <mergeCell ref="A29:B29"/>
    <mergeCell ref="C22:G22"/>
    <mergeCell ref="A24:E24"/>
    <mergeCell ref="A26:C26"/>
    <mergeCell ref="D26:E26"/>
    <mergeCell ref="C27:G27"/>
  </mergeCells>
  <phoneticPr fontId="1" type="noConversion"/>
  <pageMargins left="0.74803149606299213" right="0.74803149606299213" top="1.7322834645669292" bottom="0.98425196850393704" header="0.51181102362204722" footer="0.51181102362204722"/>
  <pageSetup paperSize="9" scale="70" orientation="portrait" horizontalDpi="4294967292" verticalDpi="360"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37"/>
  <sheetViews>
    <sheetView tabSelected="1" view="pageBreakPreview" zoomScale="80" zoomScaleNormal="100" zoomScaleSheetLayoutView="80" workbookViewId="0">
      <selection activeCell="F33" sqref="F33:G33"/>
    </sheetView>
  </sheetViews>
  <sheetFormatPr defaultColWidth="9.140625" defaultRowHeight="12.75" x14ac:dyDescent="0.2"/>
  <cols>
    <col min="1" max="1" width="4.140625" style="56" customWidth="1"/>
    <col min="2" max="2" width="10" style="56" customWidth="1"/>
    <col min="3" max="3" width="34.7109375" style="57" customWidth="1"/>
    <col min="4" max="4" width="17.7109375" style="58" customWidth="1"/>
    <col min="5" max="5" width="17.7109375" style="56" customWidth="1"/>
    <col min="6" max="6" width="17.7109375" style="59" customWidth="1"/>
    <col min="7" max="8" width="17.7109375" style="60" customWidth="1"/>
    <col min="9" max="9" width="9.140625" style="4"/>
    <col min="10" max="10" width="16.140625" style="4" customWidth="1"/>
    <col min="11" max="16384" width="9.140625" style="4"/>
  </cols>
  <sheetData>
    <row r="1" spans="1:17" ht="45.75" customHeight="1" x14ac:dyDescent="0.2">
      <c r="A1" s="39"/>
      <c r="B1" s="39"/>
      <c r="C1" s="40"/>
      <c r="D1" s="276" t="s">
        <v>176</v>
      </c>
      <c r="E1" s="276"/>
      <c r="F1" s="276"/>
      <c r="G1" s="276"/>
      <c r="H1" s="276"/>
    </row>
    <row r="2" spans="1:17" ht="14.25" x14ac:dyDescent="0.2">
      <c r="A2" s="266" t="s">
        <v>155</v>
      </c>
      <c r="B2" s="266"/>
      <c r="C2" s="266"/>
      <c r="D2" s="266"/>
      <c r="E2" s="266"/>
      <c r="F2" s="266"/>
      <c r="G2" s="266"/>
      <c r="H2" s="266"/>
    </row>
    <row r="3" spans="1:17" ht="14.25" x14ac:dyDescent="0.2">
      <c r="A3" s="39"/>
      <c r="B3" s="39"/>
      <c r="C3" s="40"/>
      <c r="D3" s="42"/>
      <c r="E3" s="43"/>
      <c r="F3" s="43"/>
      <c r="G3" s="43"/>
      <c r="H3" s="44"/>
    </row>
    <row r="4" spans="1:17" ht="15" customHeight="1" x14ac:dyDescent="0.2">
      <c r="A4" s="270" t="s">
        <v>156</v>
      </c>
      <c r="B4" s="270"/>
      <c r="C4" s="270"/>
      <c r="D4" s="270"/>
      <c r="E4" s="270"/>
      <c r="F4" s="270"/>
      <c r="G4" s="270"/>
      <c r="H4" s="270"/>
    </row>
    <row r="5" spans="1:17" ht="14.25" customHeight="1" x14ac:dyDescent="0.2">
      <c r="A5" s="66"/>
      <c r="B5" s="66"/>
      <c r="C5" s="73"/>
      <c r="D5" s="271" t="s">
        <v>29</v>
      </c>
      <c r="E5" s="271"/>
      <c r="F5" s="271"/>
      <c r="G5" s="271"/>
      <c r="H5" s="271"/>
    </row>
    <row r="6" spans="1:17" x14ac:dyDescent="0.2">
      <c r="A6" s="66"/>
      <c r="B6" s="66"/>
      <c r="C6" s="73"/>
      <c r="D6" s="68"/>
      <c r="E6" s="66"/>
      <c r="F6" s="91"/>
      <c r="G6" s="92"/>
      <c r="H6" s="92"/>
    </row>
    <row r="7" spans="1:17" s="15" customFormat="1" ht="23.45" customHeight="1" x14ac:dyDescent="0.2">
      <c r="A7" s="275" t="s">
        <v>181</v>
      </c>
      <c r="B7" s="265"/>
      <c r="C7" s="265"/>
      <c r="D7" s="265"/>
      <c r="E7" s="265"/>
      <c r="F7" s="265"/>
      <c r="G7" s="265"/>
      <c r="H7" s="93"/>
      <c r="I7" s="36"/>
      <c r="J7" s="36"/>
      <c r="K7" s="36"/>
      <c r="L7" s="36"/>
      <c r="M7" s="36"/>
      <c r="N7" s="36"/>
      <c r="O7" s="36"/>
      <c r="P7" s="16"/>
      <c r="Q7" s="17"/>
    </row>
    <row r="8" spans="1:17" s="15" customFormat="1" ht="15" x14ac:dyDescent="0.2">
      <c r="A8" s="94" t="s">
        <v>64</v>
      </c>
      <c r="B8" s="93"/>
      <c r="C8" s="93"/>
      <c r="D8" s="93"/>
      <c r="E8" s="93"/>
      <c r="F8" s="93"/>
      <c r="G8" s="93"/>
      <c r="H8" s="93"/>
      <c r="I8" s="36"/>
      <c r="J8" s="36"/>
      <c r="K8" s="36"/>
      <c r="L8" s="36"/>
      <c r="M8" s="36"/>
      <c r="N8" s="36"/>
      <c r="O8" s="36"/>
      <c r="P8" s="16"/>
      <c r="Q8" s="17"/>
    </row>
    <row r="9" spans="1:17" ht="18" customHeight="1" x14ac:dyDescent="0.2">
      <c r="A9" s="69" t="s">
        <v>180</v>
      </c>
      <c r="B9" s="70"/>
      <c r="C9" s="71"/>
      <c r="D9" s="71"/>
      <c r="E9" s="95"/>
      <c r="F9" s="96"/>
      <c r="G9" s="96"/>
      <c r="H9" s="96"/>
      <c r="I9" s="8"/>
      <c r="J9" s="8"/>
      <c r="K9" s="8"/>
      <c r="L9" s="8"/>
      <c r="M9" s="8"/>
      <c r="N9" s="9"/>
      <c r="P9" s="10"/>
      <c r="Q9" s="10"/>
    </row>
    <row r="10" spans="1:17" ht="15" x14ac:dyDescent="0.2">
      <c r="A10" s="72"/>
      <c r="B10" s="72"/>
      <c r="C10" s="272" t="s">
        <v>32</v>
      </c>
      <c r="D10" s="272"/>
      <c r="E10" s="97"/>
      <c r="F10" s="98"/>
      <c r="G10" s="92"/>
      <c r="H10" s="92"/>
    </row>
    <row r="11" spans="1:17" ht="15" x14ac:dyDescent="0.2">
      <c r="A11" s="72"/>
      <c r="B11" s="72"/>
      <c r="C11" s="272" t="s">
        <v>7</v>
      </c>
      <c r="D11" s="272"/>
      <c r="E11" s="99"/>
      <c r="F11" s="98"/>
      <c r="G11" s="92"/>
      <c r="H11" s="92"/>
    </row>
    <row r="12" spans="1:17" ht="15" x14ac:dyDescent="0.2">
      <c r="A12" s="72"/>
      <c r="B12" s="72"/>
      <c r="C12" s="100"/>
      <c r="D12" s="101"/>
      <c r="E12" s="102"/>
      <c r="F12" s="98"/>
      <c r="G12" s="92"/>
      <c r="H12" s="92"/>
    </row>
    <row r="13" spans="1:17" x14ac:dyDescent="0.2">
      <c r="A13" s="66"/>
      <c r="B13" s="66"/>
      <c r="C13" s="73"/>
      <c r="D13" s="68"/>
      <c r="E13" s="66"/>
      <c r="F13" s="91"/>
      <c r="G13" s="92"/>
      <c r="H13" s="92"/>
    </row>
    <row r="14" spans="1:17" ht="20.25" customHeight="1" x14ac:dyDescent="0.2">
      <c r="A14" s="251" t="s">
        <v>0</v>
      </c>
      <c r="B14" s="268" t="s">
        <v>8</v>
      </c>
      <c r="C14" s="255" t="s">
        <v>20</v>
      </c>
      <c r="D14" s="253" t="s">
        <v>30</v>
      </c>
      <c r="E14" s="267" t="s">
        <v>9</v>
      </c>
      <c r="F14" s="267"/>
      <c r="G14" s="267"/>
      <c r="H14" s="273" t="s">
        <v>5</v>
      </c>
    </row>
    <row r="15" spans="1:17" ht="78.75" customHeight="1" x14ac:dyDescent="0.2">
      <c r="A15" s="252"/>
      <c r="B15" s="269"/>
      <c r="C15" s="256"/>
      <c r="D15" s="254"/>
      <c r="E15" s="103" t="s">
        <v>31</v>
      </c>
      <c r="F15" s="103" t="s">
        <v>25</v>
      </c>
      <c r="G15" s="103" t="s">
        <v>23</v>
      </c>
      <c r="H15" s="274"/>
    </row>
    <row r="16" spans="1:17" x14ac:dyDescent="0.2">
      <c r="A16" s="104"/>
      <c r="B16" s="105"/>
      <c r="C16" s="106"/>
      <c r="D16" s="107"/>
      <c r="E16" s="108"/>
      <c r="F16" s="109"/>
      <c r="G16" s="110"/>
      <c r="H16" s="111"/>
    </row>
    <row r="17" spans="1:11" s="14" customFormat="1" x14ac:dyDescent="0.2">
      <c r="A17" s="112">
        <v>1</v>
      </c>
      <c r="B17" s="113" t="s">
        <v>18</v>
      </c>
      <c r="C17" s="114" t="s">
        <v>145</v>
      </c>
      <c r="D17" s="115"/>
      <c r="E17" s="116"/>
      <c r="F17" s="117"/>
      <c r="G17" s="116"/>
      <c r="H17" s="118"/>
      <c r="I17" s="13"/>
      <c r="J17" s="22"/>
      <c r="K17" s="13"/>
    </row>
    <row r="18" spans="1:11" s="14" customFormat="1" x14ac:dyDescent="0.2">
      <c r="A18" s="119">
        <v>2</v>
      </c>
      <c r="B18" s="113" t="s">
        <v>53</v>
      </c>
      <c r="C18" s="114" t="s">
        <v>146</v>
      </c>
      <c r="D18" s="120"/>
      <c r="E18" s="121"/>
      <c r="F18" s="122"/>
      <c r="G18" s="121"/>
      <c r="H18" s="123"/>
      <c r="I18" s="13"/>
      <c r="J18" s="22"/>
      <c r="K18" s="13"/>
    </row>
    <row r="19" spans="1:11" s="14" customFormat="1" x14ac:dyDescent="0.2">
      <c r="A19" s="112">
        <v>3</v>
      </c>
      <c r="B19" s="113" t="s">
        <v>150</v>
      </c>
      <c r="C19" s="114" t="s">
        <v>144</v>
      </c>
      <c r="D19" s="120"/>
      <c r="E19" s="121"/>
      <c r="F19" s="122"/>
      <c r="G19" s="121"/>
      <c r="H19" s="123"/>
      <c r="I19" s="13"/>
      <c r="J19" s="22"/>
      <c r="K19" s="13"/>
    </row>
    <row r="20" spans="1:11" s="14" customFormat="1" x14ac:dyDescent="0.2">
      <c r="A20" s="119">
        <v>4</v>
      </c>
      <c r="B20" s="113" t="s">
        <v>151</v>
      </c>
      <c r="C20" s="114" t="s">
        <v>147</v>
      </c>
      <c r="D20" s="120"/>
      <c r="E20" s="121"/>
      <c r="F20" s="122"/>
      <c r="G20" s="121"/>
      <c r="H20" s="123"/>
      <c r="I20" s="13"/>
      <c r="J20" s="22"/>
      <c r="K20" s="13"/>
    </row>
    <row r="21" spans="1:11" x14ac:dyDescent="0.2">
      <c r="A21" s="124"/>
      <c r="B21" s="125"/>
      <c r="C21" s="126"/>
      <c r="D21" s="127"/>
      <c r="E21" s="128"/>
      <c r="F21" s="129"/>
      <c r="G21" s="128"/>
      <c r="H21" s="130"/>
      <c r="I21" s="12"/>
      <c r="J21" s="22"/>
      <c r="K21" s="13"/>
    </row>
    <row r="22" spans="1:11" s="5" customFormat="1" x14ac:dyDescent="0.2">
      <c r="A22" s="131"/>
      <c r="B22" s="131"/>
      <c r="C22" s="132" t="s">
        <v>10</v>
      </c>
      <c r="D22" s="133"/>
      <c r="E22" s="134"/>
      <c r="F22" s="134"/>
      <c r="G22" s="134"/>
      <c r="H22" s="135"/>
      <c r="I22" s="22"/>
      <c r="J22" s="22"/>
      <c r="K22" s="13"/>
    </row>
    <row r="23" spans="1:11" x14ac:dyDescent="0.2">
      <c r="A23" s="66"/>
      <c r="B23" s="66"/>
      <c r="C23" s="136" t="s">
        <v>169</v>
      </c>
      <c r="D23" s="76"/>
      <c r="E23" s="137"/>
      <c r="F23" s="138"/>
      <c r="G23" s="138"/>
      <c r="H23" s="138"/>
      <c r="I23" s="12"/>
    </row>
    <row r="24" spans="1:11" x14ac:dyDescent="0.2">
      <c r="A24" s="66"/>
      <c r="B24" s="66"/>
      <c r="C24" s="139" t="s">
        <v>14</v>
      </c>
      <c r="D24" s="140"/>
      <c r="E24" s="137"/>
      <c r="F24" s="138"/>
      <c r="G24" s="138"/>
      <c r="H24" s="138"/>
      <c r="I24" s="12"/>
    </row>
    <row r="25" spans="1:11" x14ac:dyDescent="0.2">
      <c r="A25" s="66"/>
      <c r="B25" s="66"/>
      <c r="C25" s="136" t="s">
        <v>168</v>
      </c>
      <c r="D25" s="76"/>
      <c r="E25" s="137"/>
      <c r="F25" s="138"/>
      <c r="G25" s="138"/>
      <c r="H25" s="138"/>
      <c r="I25" s="12"/>
    </row>
    <row r="26" spans="1:11" x14ac:dyDescent="0.2">
      <c r="A26" s="66"/>
      <c r="B26" s="66"/>
      <c r="C26" s="141" t="s">
        <v>11</v>
      </c>
      <c r="D26" s="79"/>
      <c r="E26" s="137"/>
      <c r="F26" s="138"/>
      <c r="G26" s="138"/>
      <c r="H26" s="138"/>
      <c r="I26" s="12"/>
    </row>
    <row r="27" spans="1:11" x14ac:dyDescent="0.2">
      <c r="A27" s="66"/>
      <c r="B27" s="66"/>
      <c r="C27" s="73"/>
      <c r="D27" s="68"/>
      <c r="E27" s="66"/>
      <c r="F27" s="91"/>
      <c r="G27" s="92"/>
      <c r="H27" s="92"/>
    </row>
    <row r="28" spans="1:11" x14ac:dyDescent="0.2">
      <c r="A28" s="66"/>
      <c r="B28" s="66"/>
      <c r="C28" s="73"/>
      <c r="D28" s="68"/>
      <c r="E28" s="66"/>
      <c r="F28" s="91"/>
      <c r="G28" s="92"/>
      <c r="H28" s="92"/>
    </row>
    <row r="29" spans="1:11" x14ac:dyDescent="0.2">
      <c r="A29" s="264" t="s">
        <v>167</v>
      </c>
      <c r="B29" s="264"/>
      <c r="C29" s="264"/>
      <c r="D29" s="265"/>
      <c r="E29" s="265"/>
      <c r="F29" s="265"/>
      <c r="G29" s="265"/>
      <c r="H29" s="92"/>
    </row>
    <row r="30" spans="1:11" x14ac:dyDescent="0.2">
      <c r="A30" s="85"/>
      <c r="B30" s="85"/>
      <c r="C30" s="277" t="s">
        <v>28</v>
      </c>
      <c r="D30" s="265"/>
      <c r="E30" s="265"/>
      <c r="F30" s="265"/>
      <c r="G30" s="278"/>
      <c r="H30" s="92"/>
    </row>
    <row r="31" spans="1:11" x14ac:dyDescent="0.2">
      <c r="A31" s="263" t="s">
        <v>34</v>
      </c>
      <c r="B31" s="263"/>
      <c r="C31" s="142"/>
      <c r="D31" s="83"/>
      <c r="E31" s="85"/>
      <c r="F31" s="92"/>
      <c r="G31" s="92"/>
      <c r="H31" s="92"/>
    </row>
    <row r="32" spans="1:11" x14ac:dyDescent="0.2">
      <c r="A32" s="143" t="s">
        <v>166</v>
      </c>
      <c r="B32" s="143"/>
      <c r="C32" s="144"/>
      <c r="D32" s="83"/>
      <c r="E32" s="85"/>
      <c r="F32" s="92"/>
      <c r="G32" s="92"/>
      <c r="H32" s="92"/>
    </row>
    <row r="33" spans="1:8" x14ac:dyDescent="0.2">
      <c r="A33" s="145"/>
      <c r="B33" s="145"/>
      <c r="C33" s="83" t="s">
        <v>28</v>
      </c>
      <c r="D33" s="68"/>
      <c r="E33" s="68"/>
      <c r="F33" s="262"/>
      <c r="G33" s="262"/>
      <c r="H33" s="92"/>
    </row>
    <row r="34" spans="1:8" x14ac:dyDescent="0.2">
      <c r="A34" s="263" t="s">
        <v>34</v>
      </c>
      <c r="B34" s="263"/>
      <c r="C34" s="142"/>
      <c r="D34" s="83"/>
      <c r="E34" s="85"/>
      <c r="F34" s="92"/>
      <c r="G34" s="92"/>
      <c r="H34" s="92"/>
    </row>
    <row r="35" spans="1:8" x14ac:dyDescent="0.2">
      <c r="A35" s="66"/>
      <c r="B35" s="66"/>
      <c r="C35" s="73"/>
      <c r="D35" s="68"/>
      <c r="E35" s="66"/>
      <c r="F35" s="91"/>
      <c r="G35" s="92"/>
      <c r="H35" s="92"/>
    </row>
    <row r="36" spans="1:8" ht="15" x14ac:dyDescent="0.2">
      <c r="A36" s="39"/>
      <c r="B36" s="72" t="str">
        <f>KOPT!A7</f>
        <v>Tāme sastādīta: 2021.gada __jūlijā</v>
      </c>
      <c r="C36" s="40"/>
      <c r="D36" s="45"/>
      <c r="E36" s="39"/>
      <c r="F36" s="46"/>
      <c r="G36" s="41"/>
      <c r="H36" s="41"/>
    </row>
    <row r="37" spans="1:8" x14ac:dyDescent="0.2">
      <c r="A37" s="39"/>
      <c r="B37" s="39"/>
      <c r="C37" s="40"/>
      <c r="D37" s="45"/>
      <c r="E37" s="39"/>
      <c r="F37" s="46"/>
      <c r="G37" s="41"/>
      <c r="H37" s="41"/>
    </row>
  </sheetData>
  <mergeCells count="18">
    <mergeCell ref="D1:H1"/>
    <mergeCell ref="C30:G30"/>
    <mergeCell ref="A31:B31"/>
    <mergeCell ref="F33:G33"/>
    <mergeCell ref="A34:B34"/>
    <mergeCell ref="A29:G29"/>
    <mergeCell ref="A2:H2"/>
    <mergeCell ref="E14:G14"/>
    <mergeCell ref="A14:A15"/>
    <mergeCell ref="D14:D15"/>
    <mergeCell ref="C14:C15"/>
    <mergeCell ref="B14:B15"/>
    <mergeCell ref="A4:H4"/>
    <mergeCell ref="D5:H5"/>
    <mergeCell ref="C10:D10"/>
    <mergeCell ref="C11:D11"/>
    <mergeCell ref="H14:H15"/>
    <mergeCell ref="A7:G7"/>
  </mergeCells>
  <phoneticPr fontId="1" type="noConversion"/>
  <pageMargins left="0.74803149606299213" right="0.74803149606299213" top="0.86614173228346458" bottom="0.98425196850393704" header="0.51181102362204722" footer="0.51181102362204722"/>
  <pageSetup paperSize="9" scale="72" orientation="landscape" horizontalDpi="4294967292" verticalDpi="360" r:id="rId1"/>
  <headerFooter alignWithMargins="0">
    <oddHeader xml:space="preserve">&amp;C&amp;12
</oddHead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view="pageBreakPreview" zoomScale="80" zoomScaleNormal="100" zoomScaleSheetLayoutView="80" workbookViewId="0">
      <selection activeCell="B2" sqref="B2:J2"/>
    </sheetView>
  </sheetViews>
  <sheetFormatPr defaultColWidth="9.140625" defaultRowHeight="12.75" x14ac:dyDescent="0.2"/>
  <cols>
    <col min="1" max="1" width="5.7109375" style="52" customWidth="1"/>
    <col min="2" max="2" width="36.5703125" style="48" customWidth="1"/>
    <col min="3" max="3" width="6" style="55" customWidth="1"/>
    <col min="4" max="4" width="6.85546875" style="52" customWidth="1"/>
    <col min="5" max="5" width="6.28515625" style="52" customWidth="1"/>
    <col min="6" max="6" width="6.5703125" style="63" customWidth="1"/>
    <col min="7" max="7" width="8" style="61" customWidth="1"/>
    <col min="8" max="8" width="8.85546875" style="61" customWidth="1"/>
    <col min="9" max="9" width="7.42578125" style="61" customWidth="1"/>
    <col min="10" max="11" width="8.42578125" style="61" customWidth="1"/>
    <col min="12" max="12" width="9.7109375" style="61" customWidth="1"/>
    <col min="13" max="13" width="9.42578125" style="61" customWidth="1"/>
    <col min="14" max="14" width="9.42578125" style="62" customWidth="1"/>
    <col min="15" max="16384" width="9.140625" style="4"/>
  </cols>
  <sheetData>
    <row r="1" spans="1:16" ht="34.5" customHeight="1" x14ac:dyDescent="0.25">
      <c r="C1" s="280" t="s">
        <v>176</v>
      </c>
      <c r="D1" s="281"/>
      <c r="E1" s="281"/>
      <c r="F1" s="281"/>
      <c r="G1" s="281"/>
      <c r="H1" s="281"/>
      <c r="I1" s="281"/>
      <c r="J1" s="281"/>
      <c r="K1" s="281"/>
      <c r="L1" s="281"/>
      <c r="M1" s="281"/>
      <c r="N1" s="281"/>
    </row>
    <row r="2" spans="1:16" s="15" customFormat="1" ht="14.25" x14ac:dyDescent="0.2">
      <c r="A2" s="19"/>
      <c r="B2" s="296" t="s">
        <v>52</v>
      </c>
      <c r="C2" s="296"/>
      <c r="D2" s="296"/>
      <c r="E2" s="296"/>
      <c r="F2" s="296"/>
      <c r="G2" s="296"/>
      <c r="H2" s="296"/>
      <c r="I2" s="296"/>
      <c r="J2" s="296"/>
      <c r="K2" s="20"/>
      <c r="L2" s="20"/>
      <c r="O2" s="16"/>
      <c r="P2" s="17"/>
    </row>
    <row r="3" spans="1:16" s="15" customFormat="1" ht="15" x14ac:dyDescent="0.25">
      <c r="A3" s="149"/>
      <c r="B3" s="146" t="s">
        <v>145</v>
      </c>
      <c r="C3" s="147"/>
      <c r="D3" s="147"/>
      <c r="E3" s="147"/>
      <c r="F3" s="147"/>
      <c r="G3" s="147"/>
      <c r="H3" s="147"/>
      <c r="I3" s="147"/>
      <c r="J3" s="150"/>
      <c r="K3" s="150"/>
      <c r="L3" s="150"/>
      <c r="M3" s="151"/>
      <c r="N3" s="151"/>
      <c r="O3" s="16"/>
      <c r="P3" s="17"/>
    </row>
    <row r="4" spans="1:16" s="15" customFormat="1" ht="6.75" customHeight="1" x14ac:dyDescent="0.25">
      <c r="A4" s="149"/>
      <c r="B4" s="93"/>
      <c r="C4" s="149"/>
      <c r="D4" s="149"/>
      <c r="E4" s="94"/>
      <c r="F4" s="150"/>
      <c r="G4" s="150"/>
      <c r="H4" s="150"/>
      <c r="I4" s="150"/>
      <c r="J4" s="150"/>
      <c r="K4" s="150"/>
      <c r="L4" s="150"/>
      <c r="M4" s="151"/>
      <c r="N4" s="151"/>
      <c r="O4" s="16"/>
      <c r="P4" s="17"/>
    </row>
    <row r="5" spans="1:16" s="15" customFormat="1" ht="18.75" customHeight="1" x14ac:dyDescent="0.2">
      <c r="A5" s="260" t="s">
        <v>177</v>
      </c>
      <c r="B5" s="260"/>
      <c r="C5" s="260"/>
      <c r="D5" s="260"/>
      <c r="E5" s="260"/>
      <c r="F5" s="260"/>
      <c r="G5" s="260"/>
      <c r="H5" s="260"/>
      <c r="I5" s="260"/>
      <c r="J5" s="260"/>
      <c r="K5" s="260"/>
      <c r="L5" s="260"/>
      <c r="M5" s="260"/>
      <c r="N5" s="260"/>
      <c r="O5" s="16"/>
      <c r="P5" s="17"/>
    </row>
    <row r="6" spans="1:16" s="15" customFormat="1" ht="18.75" customHeight="1" x14ac:dyDescent="0.2">
      <c r="A6" s="260" t="s">
        <v>157</v>
      </c>
      <c r="B6" s="260"/>
      <c r="C6" s="260"/>
      <c r="D6" s="260"/>
      <c r="E6" s="260"/>
      <c r="F6" s="260"/>
      <c r="G6" s="260"/>
      <c r="H6" s="260"/>
      <c r="I6" s="260"/>
      <c r="J6" s="260"/>
      <c r="K6" s="260"/>
      <c r="L6" s="260"/>
      <c r="M6" s="260"/>
      <c r="N6" s="260"/>
      <c r="O6" s="16"/>
      <c r="P6" s="17"/>
    </row>
    <row r="7" spans="1:16" ht="18" customHeight="1" x14ac:dyDescent="0.25">
      <c r="A7" s="69" t="s">
        <v>66</v>
      </c>
      <c r="B7" s="70"/>
      <c r="C7" s="149"/>
      <c r="D7" s="149"/>
      <c r="E7" s="94"/>
      <c r="F7" s="150"/>
      <c r="G7" s="150"/>
      <c r="H7" s="150"/>
      <c r="I7" s="150"/>
      <c r="J7" s="150"/>
      <c r="K7" s="150"/>
      <c r="L7" s="150"/>
      <c r="M7" s="151"/>
      <c r="N7" s="151"/>
      <c r="O7" s="10"/>
      <c r="P7" s="10"/>
    </row>
    <row r="8" spans="1:16" ht="35.25" customHeight="1" x14ac:dyDescent="0.25">
      <c r="A8" s="260" t="s">
        <v>161</v>
      </c>
      <c r="B8" s="276"/>
      <c r="C8" s="276"/>
      <c r="D8" s="276"/>
      <c r="E8" s="276"/>
      <c r="F8" s="276"/>
      <c r="G8" s="276"/>
      <c r="H8" s="276"/>
      <c r="I8" s="276"/>
      <c r="J8" s="150"/>
      <c r="K8" s="150"/>
      <c r="L8" s="150"/>
      <c r="M8" s="148" t="s">
        <v>182</v>
      </c>
      <c r="N8" s="152">
        <f>N83</f>
        <v>0</v>
      </c>
    </row>
    <row r="9" spans="1:16" ht="15" x14ac:dyDescent="0.25">
      <c r="A9" s="69"/>
      <c r="B9" s="153"/>
      <c r="C9" s="93"/>
      <c r="D9" s="149"/>
      <c r="E9" s="149"/>
      <c r="F9" s="94"/>
      <c r="G9" s="150"/>
      <c r="H9" s="150"/>
      <c r="I9" s="150"/>
      <c r="J9" s="150"/>
      <c r="K9" s="150"/>
      <c r="L9" s="150"/>
      <c r="M9" s="148"/>
      <c r="N9" s="152"/>
    </row>
    <row r="10" spans="1:16" ht="15" x14ac:dyDescent="0.25">
      <c r="A10" s="69"/>
      <c r="B10" s="153"/>
      <c r="C10" s="93"/>
      <c r="D10" s="149"/>
      <c r="E10" s="149"/>
      <c r="F10" s="94"/>
      <c r="G10" s="150"/>
      <c r="H10" s="150"/>
      <c r="I10" s="150"/>
      <c r="J10" s="69" t="str">
        <f>KOPT!A7</f>
        <v>Tāme sastādīta: 2021.gada __jūlijā</v>
      </c>
      <c r="K10" s="150"/>
      <c r="L10" s="150"/>
      <c r="M10" s="150"/>
      <c r="N10" s="151"/>
    </row>
    <row r="11" spans="1:16" s="15" customFormat="1" ht="20.25" customHeight="1" x14ac:dyDescent="0.2">
      <c r="A11" s="283" t="s">
        <v>0</v>
      </c>
      <c r="B11" s="285" t="s">
        <v>19</v>
      </c>
      <c r="C11" s="287" t="s">
        <v>1</v>
      </c>
      <c r="D11" s="283" t="s">
        <v>2</v>
      </c>
      <c r="E11" s="289" t="s">
        <v>3</v>
      </c>
      <c r="F11" s="289"/>
      <c r="G11" s="289"/>
      <c r="H11" s="289"/>
      <c r="I11" s="289"/>
      <c r="J11" s="290" t="s">
        <v>6</v>
      </c>
      <c r="K11" s="289"/>
      <c r="L11" s="289"/>
      <c r="M11" s="289"/>
      <c r="N11" s="291"/>
      <c r="O11" s="21"/>
    </row>
    <row r="12" spans="1:16" s="15" customFormat="1" ht="90.75" customHeight="1" x14ac:dyDescent="0.2">
      <c r="A12" s="284"/>
      <c r="B12" s="286"/>
      <c r="C12" s="288"/>
      <c r="D12" s="284"/>
      <c r="E12" s="154" t="s">
        <v>4</v>
      </c>
      <c r="F12" s="154" t="s">
        <v>16</v>
      </c>
      <c r="G12" s="155" t="s">
        <v>21</v>
      </c>
      <c r="H12" s="155" t="s">
        <v>22</v>
      </c>
      <c r="I12" s="155" t="s">
        <v>23</v>
      </c>
      <c r="J12" s="155" t="s">
        <v>5</v>
      </c>
      <c r="K12" s="155" t="s">
        <v>21</v>
      </c>
      <c r="L12" s="155" t="s">
        <v>25</v>
      </c>
      <c r="M12" s="155" t="s">
        <v>26</v>
      </c>
      <c r="N12" s="155" t="s">
        <v>27</v>
      </c>
    </row>
    <row r="13" spans="1:16" ht="15" x14ac:dyDescent="0.2">
      <c r="A13" s="156">
        <v>1</v>
      </c>
      <c r="B13" s="157">
        <v>2</v>
      </c>
      <c r="C13" s="156">
        <v>3</v>
      </c>
      <c r="D13" s="157">
        <v>4</v>
      </c>
      <c r="E13" s="156">
        <v>5</v>
      </c>
      <c r="F13" s="157">
        <v>6</v>
      </c>
      <c r="G13" s="156">
        <v>7</v>
      </c>
      <c r="H13" s="157">
        <v>8</v>
      </c>
      <c r="I13" s="156">
        <v>9</v>
      </c>
      <c r="J13" s="156">
        <v>11</v>
      </c>
      <c r="K13" s="157">
        <v>12</v>
      </c>
      <c r="L13" s="156">
        <v>13</v>
      </c>
      <c r="M13" s="157">
        <v>14</v>
      </c>
      <c r="N13" s="156">
        <v>15</v>
      </c>
    </row>
    <row r="14" spans="1:16" s="11" customFormat="1" ht="15" x14ac:dyDescent="0.2">
      <c r="A14" s="158"/>
      <c r="B14" s="159"/>
      <c r="C14" s="160"/>
      <c r="D14" s="161"/>
      <c r="E14" s="162"/>
      <c r="F14" s="163"/>
      <c r="G14" s="163"/>
      <c r="H14" s="163"/>
      <c r="I14" s="164"/>
      <c r="J14" s="163"/>
      <c r="K14" s="163"/>
      <c r="L14" s="163"/>
      <c r="M14" s="163"/>
      <c r="N14" s="163"/>
    </row>
    <row r="15" spans="1:16" s="11" customFormat="1" ht="28.5" x14ac:dyDescent="0.2">
      <c r="A15" s="165"/>
      <c r="B15" s="166" t="s">
        <v>35</v>
      </c>
      <c r="C15" s="167"/>
      <c r="D15" s="168"/>
      <c r="E15" s="169"/>
      <c r="F15" s="170"/>
      <c r="G15" s="170"/>
      <c r="H15" s="170"/>
      <c r="I15" s="170"/>
      <c r="J15" s="170"/>
      <c r="K15" s="170"/>
      <c r="L15" s="170"/>
      <c r="M15" s="170"/>
      <c r="N15" s="170"/>
    </row>
    <row r="16" spans="1:16" s="11" customFormat="1" ht="45" x14ac:dyDescent="0.2">
      <c r="A16" s="171">
        <v>1</v>
      </c>
      <c r="B16" s="172" t="s">
        <v>36</v>
      </c>
      <c r="C16" s="167" t="s">
        <v>37</v>
      </c>
      <c r="D16" s="168">
        <v>5</v>
      </c>
      <c r="E16" s="173"/>
      <c r="F16" s="173"/>
      <c r="G16" s="173"/>
      <c r="H16" s="173"/>
      <c r="I16" s="173"/>
      <c r="J16" s="173"/>
      <c r="K16" s="173"/>
      <c r="L16" s="173"/>
      <c r="M16" s="173"/>
      <c r="N16" s="173"/>
    </row>
    <row r="17" spans="1:14" s="11" customFormat="1" ht="30" x14ac:dyDescent="0.2">
      <c r="A17" s="171">
        <f>A16+1</f>
        <v>2</v>
      </c>
      <c r="B17" s="172" t="s">
        <v>91</v>
      </c>
      <c r="C17" s="174" t="s">
        <v>37</v>
      </c>
      <c r="D17" s="168">
        <v>5</v>
      </c>
      <c r="E17" s="175"/>
      <c r="F17" s="173"/>
      <c r="G17" s="173"/>
      <c r="H17" s="173"/>
      <c r="I17" s="173"/>
      <c r="J17" s="173"/>
      <c r="K17" s="173"/>
      <c r="L17" s="173"/>
      <c r="M17" s="173"/>
      <c r="N17" s="173"/>
    </row>
    <row r="18" spans="1:14" s="11" customFormat="1" ht="45" x14ac:dyDescent="0.2">
      <c r="A18" s="171">
        <f t="shared" ref="A18:A23" si="0">A17+1</f>
        <v>3</v>
      </c>
      <c r="B18" s="172" t="s">
        <v>58</v>
      </c>
      <c r="C18" s="174" t="s">
        <v>183</v>
      </c>
      <c r="D18" s="173">
        <v>205</v>
      </c>
      <c r="E18" s="175"/>
      <c r="F18" s="173"/>
      <c r="G18" s="173"/>
      <c r="H18" s="173"/>
      <c r="I18" s="173"/>
      <c r="J18" s="173"/>
      <c r="K18" s="173"/>
      <c r="L18" s="173"/>
      <c r="M18" s="173"/>
      <c r="N18" s="173"/>
    </row>
    <row r="19" spans="1:14" s="11" customFormat="1" ht="45" x14ac:dyDescent="0.2">
      <c r="A19" s="171">
        <f t="shared" si="0"/>
        <v>4</v>
      </c>
      <c r="B19" s="172" t="s">
        <v>80</v>
      </c>
      <c r="C19" s="174" t="s">
        <v>183</v>
      </c>
      <c r="D19" s="173">
        <v>205</v>
      </c>
      <c r="E19" s="175"/>
      <c r="F19" s="173"/>
      <c r="G19" s="173"/>
      <c r="H19" s="173"/>
      <c r="I19" s="173"/>
      <c r="J19" s="173"/>
      <c r="K19" s="173"/>
      <c r="L19" s="173"/>
      <c r="M19" s="173"/>
      <c r="N19" s="173"/>
    </row>
    <row r="20" spans="1:14" s="11" customFormat="1" ht="30" x14ac:dyDescent="0.2">
      <c r="A20" s="171">
        <f t="shared" si="0"/>
        <v>5</v>
      </c>
      <c r="B20" s="172" t="s">
        <v>92</v>
      </c>
      <c r="C20" s="171" t="s">
        <v>39</v>
      </c>
      <c r="D20" s="173">
        <v>295</v>
      </c>
      <c r="E20" s="173"/>
      <c r="F20" s="173"/>
      <c r="G20" s="173"/>
      <c r="H20" s="173"/>
      <c r="I20" s="173"/>
      <c r="J20" s="173"/>
      <c r="K20" s="173"/>
      <c r="L20" s="173"/>
      <c r="M20" s="173"/>
      <c r="N20" s="173"/>
    </row>
    <row r="21" spans="1:14" s="11" customFormat="1" ht="30" x14ac:dyDescent="0.2">
      <c r="A21" s="171">
        <f t="shared" si="0"/>
        <v>6</v>
      </c>
      <c r="B21" s="172" t="s">
        <v>93</v>
      </c>
      <c r="C21" s="174" t="s">
        <v>183</v>
      </c>
      <c r="D21" s="173">
        <v>3</v>
      </c>
      <c r="E21" s="173"/>
      <c r="F21" s="173"/>
      <c r="G21" s="173"/>
      <c r="H21" s="173"/>
      <c r="I21" s="173"/>
      <c r="J21" s="173"/>
      <c r="K21" s="173"/>
      <c r="L21" s="173"/>
      <c r="M21" s="173"/>
      <c r="N21" s="173"/>
    </row>
    <row r="22" spans="1:14" s="11" customFormat="1" ht="45" x14ac:dyDescent="0.25">
      <c r="A22" s="171">
        <f t="shared" si="0"/>
        <v>7</v>
      </c>
      <c r="B22" s="176" t="s">
        <v>38</v>
      </c>
      <c r="C22" s="174" t="s">
        <v>37</v>
      </c>
      <c r="D22" s="173">
        <v>192</v>
      </c>
      <c r="E22" s="177"/>
      <c r="F22" s="173"/>
      <c r="G22" s="178"/>
      <c r="H22" s="178"/>
      <c r="I22" s="178"/>
      <c r="J22" s="178"/>
      <c r="K22" s="178"/>
      <c r="L22" s="178"/>
      <c r="M22" s="178"/>
      <c r="N22" s="178"/>
    </row>
    <row r="23" spans="1:14" s="11" customFormat="1" ht="75" x14ac:dyDescent="0.25">
      <c r="A23" s="171">
        <f t="shared" si="0"/>
        <v>8</v>
      </c>
      <c r="B23" s="172" t="s">
        <v>67</v>
      </c>
      <c r="C23" s="174" t="s">
        <v>37</v>
      </c>
      <c r="D23" s="173">
        <v>192</v>
      </c>
      <c r="E23" s="178"/>
      <c r="F23" s="173"/>
      <c r="G23" s="178"/>
      <c r="H23" s="178"/>
      <c r="I23" s="178"/>
      <c r="J23" s="178"/>
      <c r="K23" s="178"/>
      <c r="L23" s="178"/>
      <c r="M23" s="178"/>
      <c r="N23" s="178"/>
    </row>
    <row r="24" spans="1:14" s="11" customFormat="1" ht="15" x14ac:dyDescent="0.25">
      <c r="A24" s="171"/>
      <c r="B24" s="179" t="s">
        <v>40</v>
      </c>
      <c r="C24" s="180"/>
      <c r="D24" s="180"/>
      <c r="E24" s="173"/>
      <c r="F24" s="173"/>
      <c r="G24" s="173"/>
      <c r="H24" s="173"/>
      <c r="I24" s="173"/>
      <c r="J24" s="173"/>
      <c r="K24" s="173"/>
      <c r="L24" s="173"/>
      <c r="M24" s="173"/>
      <c r="N24" s="173"/>
    </row>
    <row r="25" spans="1:14" s="11" customFormat="1" ht="90" x14ac:dyDescent="0.25">
      <c r="A25" s="171">
        <f>A23+1</f>
        <v>9</v>
      </c>
      <c r="B25" s="181" t="s">
        <v>94</v>
      </c>
      <c r="C25" s="182" t="s">
        <v>39</v>
      </c>
      <c r="D25" s="180">
        <v>229.5</v>
      </c>
      <c r="E25" s="173"/>
      <c r="F25" s="173"/>
      <c r="G25" s="173"/>
      <c r="H25" s="173"/>
      <c r="I25" s="173"/>
      <c r="J25" s="173"/>
      <c r="K25" s="173"/>
      <c r="L25" s="173"/>
      <c r="M25" s="173"/>
      <c r="N25" s="173"/>
    </row>
    <row r="26" spans="1:14" s="11" customFormat="1" ht="105" x14ac:dyDescent="0.25">
      <c r="A26" s="171">
        <f t="shared" ref="A26:A81" si="1">A25+1</f>
        <v>10</v>
      </c>
      <c r="B26" s="172" t="s">
        <v>95</v>
      </c>
      <c r="C26" s="182" t="s">
        <v>39</v>
      </c>
      <c r="D26" s="180">
        <v>66</v>
      </c>
      <c r="E26" s="173"/>
      <c r="F26" s="173"/>
      <c r="G26" s="173"/>
      <c r="H26" s="173"/>
      <c r="I26" s="173"/>
      <c r="J26" s="173"/>
      <c r="K26" s="173"/>
      <c r="L26" s="173"/>
      <c r="M26" s="173"/>
      <c r="N26" s="173"/>
    </row>
    <row r="27" spans="1:14" s="11" customFormat="1" ht="105" x14ac:dyDescent="0.25">
      <c r="A27" s="171">
        <f t="shared" si="1"/>
        <v>11</v>
      </c>
      <c r="B27" s="172" t="s">
        <v>96</v>
      </c>
      <c r="C27" s="182" t="s">
        <v>39</v>
      </c>
      <c r="D27" s="180">
        <v>39</v>
      </c>
      <c r="E27" s="173"/>
      <c r="F27" s="173"/>
      <c r="G27" s="173"/>
      <c r="H27" s="173"/>
      <c r="I27" s="173"/>
      <c r="J27" s="173"/>
      <c r="K27" s="173"/>
      <c r="L27" s="173"/>
      <c r="M27" s="173"/>
      <c r="N27" s="173"/>
    </row>
    <row r="28" spans="1:14" s="11" customFormat="1" ht="90" x14ac:dyDescent="0.25">
      <c r="A28" s="171">
        <f t="shared" si="1"/>
        <v>12</v>
      </c>
      <c r="B28" s="172" t="s">
        <v>97</v>
      </c>
      <c r="C28" s="182" t="s">
        <v>39</v>
      </c>
      <c r="D28" s="180">
        <v>7.5</v>
      </c>
      <c r="E28" s="173"/>
      <c r="F28" s="173"/>
      <c r="G28" s="173"/>
      <c r="H28" s="173"/>
      <c r="I28" s="173"/>
      <c r="J28" s="173"/>
      <c r="K28" s="173"/>
      <c r="L28" s="173"/>
      <c r="M28" s="173"/>
      <c r="N28" s="173"/>
    </row>
    <row r="29" spans="1:14" s="11" customFormat="1" ht="90" x14ac:dyDescent="0.25">
      <c r="A29" s="171">
        <f t="shared" si="1"/>
        <v>13</v>
      </c>
      <c r="B29" s="172" t="s">
        <v>98</v>
      </c>
      <c r="C29" s="182" t="s">
        <v>39</v>
      </c>
      <c r="D29" s="180">
        <v>17.5</v>
      </c>
      <c r="E29" s="173"/>
      <c r="F29" s="173"/>
      <c r="G29" s="173"/>
      <c r="H29" s="173"/>
      <c r="I29" s="173"/>
      <c r="J29" s="173"/>
      <c r="K29" s="173"/>
      <c r="L29" s="173"/>
      <c r="M29" s="173"/>
      <c r="N29" s="173"/>
    </row>
    <row r="30" spans="1:14" s="11" customFormat="1" ht="90" x14ac:dyDescent="0.25">
      <c r="A30" s="171">
        <f t="shared" si="1"/>
        <v>14</v>
      </c>
      <c r="B30" s="172" t="s">
        <v>99</v>
      </c>
      <c r="C30" s="182" t="s">
        <v>39</v>
      </c>
      <c r="D30" s="182">
        <v>67</v>
      </c>
      <c r="E30" s="178"/>
      <c r="F30" s="173"/>
      <c r="G30" s="178"/>
      <c r="H30" s="178"/>
      <c r="I30" s="178"/>
      <c r="J30" s="178"/>
      <c r="K30" s="178"/>
      <c r="L30" s="178"/>
      <c r="M30" s="178"/>
      <c r="N30" s="178"/>
    </row>
    <row r="31" spans="1:14" s="11" customFormat="1" ht="30" x14ac:dyDescent="0.25">
      <c r="A31" s="171">
        <f t="shared" si="1"/>
        <v>15</v>
      </c>
      <c r="B31" s="181" t="s">
        <v>41</v>
      </c>
      <c r="C31" s="182" t="s">
        <v>184</v>
      </c>
      <c r="D31" s="178">
        <v>14</v>
      </c>
      <c r="E31" s="173"/>
      <c r="F31" s="173"/>
      <c r="G31" s="173"/>
      <c r="H31" s="173"/>
      <c r="I31" s="173"/>
      <c r="J31" s="173"/>
      <c r="K31" s="173"/>
      <c r="L31" s="173"/>
      <c r="M31" s="173"/>
      <c r="N31" s="173"/>
    </row>
    <row r="32" spans="1:14" s="11" customFormat="1" ht="18" x14ac:dyDescent="0.25">
      <c r="A32" s="171">
        <f t="shared" si="1"/>
        <v>16</v>
      </c>
      <c r="B32" s="181" t="s">
        <v>42</v>
      </c>
      <c r="C32" s="182" t="s">
        <v>184</v>
      </c>
      <c r="D32" s="178">
        <v>88.5</v>
      </c>
      <c r="E32" s="173"/>
      <c r="F32" s="173"/>
      <c r="G32" s="173"/>
      <c r="H32" s="173"/>
      <c r="I32" s="173"/>
      <c r="J32" s="173"/>
      <c r="K32" s="173"/>
      <c r="L32" s="173"/>
      <c r="M32" s="173"/>
      <c r="N32" s="173"/>
    </row>
    <row r="33" spans="1:14" s="11" customFormat="1" ht="15" x14ac:dyDescent="0.25">
      <c r="A33" s="171"/>
      <c r="B33" s="179" t="s">
        <v>49</v>
      </c>
      <c r="C33" s="182"/>
      <c r="D33" s="182"/>
      <c r="E33" s="173"/>
      <c r="F33" s="173"/>
      <c r="G33" s="173"/>
      <c r="H33" s="173"/>
      <c r="I33" s="173"/>
      <c r="J33" s="173"/>
      <c r="K33" s="173"/>
      <c r="L33" s="173"/>
      <c r="M33" s="173"/>
      <c r="N33" s="173"/>
    </row>
    <row r="34" spans="1:14" s="11" customFormat="1" ht="30" x14ac:dyDescent="0.25">
      <c r="A34" s="171">
        <f>A32+1</f>
        <v>17</v>
      </c>
      <c r="B34" s="181" t="s">
        <v>100</v>
      </c>
      <c r="C34" s="182" t="s">
        <v>62</v>
      </c>
      <c r="D34" s="182">
        <v>15</v>
      </c>
      <c r="E34" s="173"/>
      <c r="F34" s="173"/>
      <c r="G34" s="173"/>
      <c r="H34" s="173"/>
      <c r="I34" s="173"/>
      <c r="J34" s="173"/>
      <c r="K34" s="173"/>
      <c r="L34" s="173"/>
      <c r="M34" s="173"/>
      <c r="N34" s="173"/>
    </row>
    <row r="35" spans="1:14" s="11" customFormat="1" ht="30" x14ac:dyDescent="0.25">
      <c r="A35" s="171">
        <f t="shared" si="1"/>
        <v>18</v>
      </c>
      <c r="B35" s="181" t="s">
        <v>101</v>
      </c>
      <c r="C35" s="182" t="s">
        <v>62</v>
      </c>
      <c r="D35" s="182">
        <v>3</v>
      </c>
      <c r="E35" s="173"/>
      <c r="F35" s="173"/>
      <c r="G35" s="173"/>
      <c r="H35" s="173"/>
      <c r="I35" s="173"/>
      <c r="J35" s="173"/>
      <c r="K35" s="173"/>
      <c r="L35" s="173"/>
      <c r="M35" s="173"/>
      <c r="N35" s="173"/>
    </row>
    <row r="36" spans="1:14" s="11" customFormat="1" ht="30" x14ac:dyDescent="0.25">
      <c r="A36" s="171">
        <f t="shared" si="1"/>
        <v>19</v>
      </c>
      <c r="B36" s="181" t="s">
        <v>102</v>
      </c>
      <c r="C36" s="182" t="s">
        <v>62</v>
      </c>
      <c r="D36" s="182">
        <v>14</v>
      </c>
      <c r="E36" s="173"/>
      <c r="F36" s="173"/>
      <c r="G36" s="173"/>
      <c r="H36" s="173"/>
      <c r="I36" s="173"/>
      <c r="J36" s="173"/>
      <c r="K36" s="173"/>
      <c r="L36" s="173"/>
      <c r="M36" s="173"/>
      <c r="N36" s="173"/>
    </row>
    <row r="37" spans="1:14" s="11" customFormat="1" ht="15" x14ac:dyDescent="0.25">
      <c r="A37" s="171">
        <f t="shared" si="1"/>
        <v>20</v>
      </c>
      <c r="B37" s="181" t="s">
        <v>103</v>
      </c>
      <c r="C37" s="182" t="s">
        <v>62</v>
      </c>
      <c r="D37" s="182">
        <v>4</v>
      </c>
      <c r="E37" s="183"/>
      <c r="F37" s="173"/>
      <c r="G37" s="183"/>
      <c r="H37" s="183"/>
      <c r="I37" s="183"/>
      <c r="J37" s="183"/>
      <c r="K37" s="183"/>
      <c r="L37" s="183"/>
      <c r="M37" s="183"/>
      <c r="N37" s="183"/>
    </row>
    <row r="38" spans="1:14" s="11" customFormat="1" ht="15" x14ac:dyDescent="0.25">
      <c r="A38" s="171">
        <f t="shared" si="1"/>
        <v>21</v>
      </c>
      <c r="B38" s="181" t="s">
        <v>104</v>
      </c>
      <c r="C38" s="182" t="s">
        <v>62</v>
      </c>
      <c r="D38" s="182">
        <v>2</v>
      </c>
      <c r="E38" s="183"/>
      <c r="F38" s="173"/>
      <c r="G38" s="183"/>
      <c r="H38" s="183"/>
      <c r="I38" s="183"/>
      <c r="J38" s="183"/>
      <c r="K38" s="183"/>
      <c r="L38" s="183"/>
      <c r="M38" s="183"/>
      <c r="N38" s="183"/>
    </row>
    <row r="39" spans="1:14" s="11" customFormat="1" ht="30" x14ac:dyDescent="0.25">
      <c r="A39" s="171">
        <f t="shared" si="1"/>
        <v>22</v>
      </c>
      <c r="B39" s="181" t="s">
        <v>105</v>
      </c>
      <c r="C39" s="182" t="s">
        <v>62</v>
      </c>
      <c r="D39" s="182">
        <v>9</v>
      </c>
      <c r="E39" s="173"/>
      <c r="F39" s="173"/>
      <c r="G39" s="173"/>
      <c r="H39" s="173"/>
      <c r="I39" s="173"/>
      <c r="J39" s="173"/>
      <c r="K39" s="173"/>
      <c r="L39" s="173"/>
      <c r="M39" s="173"/>
      <c r="N39" s="173"/>
    </row>
    <row r="40" spans="1:14" s="11" customFormat="1" ht="30" x14ac:dyDescent="0.25">
      <c r="A40" s="171">
        <f t="shared" si="1"/>
        <v>23</v>
      </c>
      <c r="B40" s="181" t="s">
        <v>106</v>
      </c>
      <c r="C40" s="182" t="s">
        <v>62</v>
      </c>
      <c r="D40" s="182">
        <v>1</v>
      </c>
      <c r="E40" s="173"/>
      <c r="F40" s="173"/>
      <c r="G40" s="173"/>
      <c r="H40" s="173"/>
      <c r="I40" s="173"/>
      <c r="J40" s="173"/>
      <c r="K40" s="173"/>
      <c r="L40" s="173"/>
      <c r="M40" s="173"/>
      <c r="N40" s="173"/>
    </row>
    <row r="41" spans="1:14" s="11" customFormat="1" ht="30" x14ac:dyDescent="0.25">
      <c r="A41" s="171">
        <f t="shared" si="1"/>
        <v>24</v>
      </c>
      <c r="B41" s="184" t="s">
        <v>107</v>
      </c>
      <c r="C41" s="182" t="s">
        <v>62</v>
      </c>
      <c r="D41" s="182">
        <v>2</v>
      </c>
      <c r="E41" s="173"/>
      <c r="F41" s="173"/>
      <c r="G41" s="173"/>
      <c r="H41" s="173"/>
      <c r="I41" s="173"/>
      <c r="J41" s="173"/>
      <c r="K41" s="173"/>
      <c r="L41" s="173"/>
      <c r="M41" s="173"/>
      <c r="N41" s="173"/>
    </row>
    <row r="42" spans="1:14" s="11" customFormat="1" ht="30" x14ac:dyDescent="0.25">
      <c r="A42" s="171">
        <f t="shared" si="1"/>
        <v>25</v>
      </c>
      <c r="B42" s="184" t="s">
        <v>108</v>
      </c>
      <c r="C42" s="182" t="s">
        <v>62</v>
      </c>
      <c r="D42" s="182">
        <v>1</v>
      </c>
      <c r="E42" s="173"/>
      <c r="F42" s="173"/>
      <c r="G42" s="173"/>
      <c r="H42" s="173"/>
      <c r="I42" s="173"/>
      <c r="J42" s="173"/>
      <c r="K42" s="173"/>
      <c r="L42" s="173"/>
      <c r="M42" s="173"/>
      <c r="N42" s="173"/>
    </row>
    <row r="43" spans="1:14" s="11" customFormat="1" ht="15" x14ac:dyDescent="0.25">
      <c r="A43" s="171">
        <f t="shared" si="1"/>
        <v>26</v>
      </c>
      <c r="B43" s="181" t="s">
        <v>109</v>
      </c>
      <c r="C43" s="182" t="s">
        <v>62</v>
      </c>
      <c r="D43" s="182">
        <v>2</v>
      </c>
      <c r="E43" s="173"/>
      <c r="F43" s="173"/>
      <c r="G43" s="173"/>
      <c r="H43" s="173"/>
      <c r="I43" s="173"/>
      <c r="J43" s="173"/>
      <c r="K43" s="173"/>
      <c r="L43" s="173"/>
      <c r="M43" s="173"/>
      <c r="N43" s="173"/>
    </row>
    <row r="44" spans="1:14" s="11" customFormat="1" ht="15" x14ac:dyDescent="0.25">
      <c r="A44" s="171">
        <f t="shared" si="1"/>
        <v>27</v>
      </c>
      <c r="B44" s="181" t="s">
        <v>110</v>
      </c>
      <c r="C44" s="182" t="s">
        <v>62</v>
      </c>
      <c r="D44" s="182">
        <v>2</v>
      </c>
      <c r="E44" s="173"/>
      <c r="F44" s="173"/>
      <c r="G44" s="173"/>
      <c r="H44" s="173"/>
      <c r="I44" s="173"/>
      <c r="J44" s="173"/>
      <c r="K44" s="173"/>
      <c r="L44" s="173"/>
      <c r="M44" s="173"/>
      <c r="N44" s="173"/>
    </row>
    <row r="45" spans="1:14" s="11" customFormat="1" ht="15" x14ac:dyDescent="0.25">
      <c r="A45" s="171">
        <f t="shared" si="1"/>
        <v>28</v>
      </c>
      <c r="B45" s="181" t="s">
        <v>111</v>
      </c>
      <c r="C45" s="182" t="s">
        <v>62</v>
      </c>
      <c r="D45" s="182">
        <v>14</v>
      </c>
      <c r="E45" s="173"/>
      <c r="F45" s="173"/>
      <c r="G45" s="173"/>
      <c r="H45" s="173"/>
      <c r="I45" s="173"/>
      <c r="J45" s="173"/>
      <c r="K45" s="173"/>
      <c r="L45" s="173"/>
      <c r="M45" s="173"/>
      <c r="N45" s="173"/>
    </row>
    <row r="46" spans="1:14" s="11" customFormat="1" ht="15" x14ac:dyDescent="0.25">
      <c r="A46" s="171">
        <f t="shared" si="1"/>
        <v>29</v>
      </c>
      <c r="B46" s="181" t="s">
        <v>112</v>
      </c>
      <c r="C46" s="182" t="s">
        <v>62</v>
      </c>
      <c r="D46" s="182">
        <v>3</v>
      </c>
      <c r="E46" s="173"/>
      <c r="F46" s="173"/>
      <c r="G46" s="173"/>
      <c r="H46" s="173"/>
      <c r="I46" s="173"/>
      <c r="J46" s="173"/>
      <c r="K46" s="173"/>
      <c r="L46" s="173"/>
      <c r="M46" s="173"/>
      <c r="N46" s="173"/>
    </row>
    <row r="47" spans="1:14" s="11" customFormat="1" ht="15" x14ac:dyDescent="0.25">
      <c r="A47" s="171">
        <f t="shared" si="1"/>
        <v>30</v>
      </c>
      <c r="B47" s="181" t="s">
        <v>113</v>
      </c>
      <c r="C47" s="182" t="s">
        <v>62</v>
      </c>
      <c r="D47" s="182">
        <v>2</v>
      </c>
      <c r="E47" s="173"/>
      <c r="F47" s="173"/>
      <c r="G47" s="173"/>
      <c r="H47" s="173"/>
      <c r="I47" s="173"/>
      <c r="J47" s="173"/>
      <c r="K47" s="173"/>
      <c r="L47" s="173"/>
      <c r="M47" s="173"/>
      <c r="N47" s="173"/>
    </row>
    <row r="48" spans="1:14" s="11" customFormat="1" ht="45" x14ac:dyDescent="0.25">
      <c r="A48" s="171">
        <f t="shared" si="1"/>
        <v>31</v>
      </c>
      <c r="B48" s="184" t="s">
        <v>114</v>
      </c>
      <c r="C48" s="182" t="s">
        <v>62</v>
      </c>
      <c r="D48" s="182">
        <v>3</v>
      </c>
      <c r="E48" s="173"/>
      <c r="F48" s="173"/>
      <c r="G48" s="173"/>
      <c r="H48" s="173"/>
      <c r="I48" s="173"/>
      <c r="J48" s="173"/>
      <c r="K48" s="173"/>
      <c r="L48" s="173"/>
      <c r="M48" s="173"/>
      <c r="N48" s="173"/>
    </row>
    <row r="49" spans="1:14" s="11" customFormat="1" ht="45" x14ac:dyDescent="0.25">
      <c r="A49" s="171">
        <f t="shared" si="1"/>
        <v>32</v>
      </c>
      <c r="B49" s="184" t="s">
        <v>115</v>
      </c>
      <c r="C49" s="182" t="s">
        <v>62</v>
      </c>
      <c r="D49" s="182">
        <v>14</v>
      </c>
      <c r="E49" s="173"/>
      <c r="F49" s="173"/>
      <c r="G49" s="173"/>
      <c r="H49" s="173"/>
      <c r="I49" s="173"/>
      <c r="J49" s="173"/>
      <c r="K49" s="173"/>
      <c r="L49" s="173"/>
      <c r="M49" s="173"/>
      <c r="N49" s="173"/>
    </row>
    <row r="50" spans="1:14" s="11" customFormat="1" ht="15" x14ac:dyDescent="0.25">
      <c r="A50" s="171"/>
      <c r="B50" s="179" t="s">
        <v>43</v>
      </c>
      <c r="C50" s="182"/>
      <c r="D50" s="182"/>
      <c r="E50" s="173"/>
      <c r="F50" s="173"/>
      <c r="G50" s="173"/>
      <c r="H50" s="173"/>
      <c r="I50" s="173"/>
      <c r="J50" s="173"/>
      <c r="K50" s="173"/>
      <c r="L50" s="173"/>
      <c r="M50" s="173"/>
      <c r="N50" s="173"/>
    </row>
    <row r="51" spans="1:14" s="11" customFormat="1" ht="45" x14ac:dyDescent="0.25">
      <c r="A51" s="171">
        <f>A49+1</f>
        <v>33</v>
      </c>
      <c r="B51" s="181" t="s">
        <v>116</v>
      </c>
      <c r="C51" s="182" t="s">
        <v>62</v>
      </c>
      <c r="D51" s="182">
        <v>4</v>
      </c>
      <c r="E51" s="173"/>
      <c r="F51" s="173"/>
      <c r="G51" s="173"/>
      <c r="H51" s="173"/>
      <c r="I51" s="173"/>
      <c r="J51" s="173"/>
      <c r="K51" s="173"/>
      <c r="L51" s="173"/>
      <c r="M51" s="173"/>
      <c r="N51" s="173"/>
    </row>
    <row r="52" spans="1:14" s="11" customFormat="1" ht="45" x14ac:dyDescent="0.25">
      <c r="A52" s="171">
        <f t="shared" si="1"/>
        <v>34</v>
      </c>
      <c r="B52" s="181" t="s">
        <v>117</v>
      </c>
      <c r="C52" s="182" t="s">
        <v>62</v>
      </c>
      <c r="D52" s="182">
        <v>1</v>
      </c>
      <c r="E52" s="173"/>
      <c r="F52" s="173"/>
      <c r="G52" s="173"/>
      <c r="H52" s="173"/>
      <c r="I52" s="173"/>
      <c r="J52" s="173"/>
      <c r="K52" s="173"/>
      <c r="L52" s="173"/>
      <c r="M52" s="173"/>
      <c r="N52" s="173"/>
    </row>
    <row r="53" spans="1:14" s="11" customFormat="1" ht="15" x14ac:dyDescent="0.25">
      <c r="A53" s="171"/>
      <c r="B53" s="179" t="s">
        <v>118</v>
      </c>
      <c r="C53" s="182"/>
      <c r="D53" s="182"/>
      <c r="E53" s="173"/>
      <c r="F53" s="173"/>
      <c r="G53" s="173"/>
      <c r="H53" s="173"/>
      <c r="I53" s="173"/>
      <c r="J53" s="173"/>
      <c r="K53" s="173"/>
      <c r="L53" s="173"/>
      <c r="M53" s="173"/>
      <c r="N53" s="173"/>
    </row>
    <row r="54" spans="1:14" s="11" customFormat="1" ht="15" x14ac:dyDescent="0.25">
      <c r="A54" s="171">
        <f>A52+1</f>
        <v>35</v>
      </c>
      <c r="B54" s="181" t="s">
        <v>119</v>
      </c>
      <c r="C54" s="182" t="s">
        <v>62</v>
      </c>
      <c r="D54" s="182">
        <v>6</v>
      </c>
      <c r="E54" s="173"/>
      <c r="F54" s="173"/>
      <c r="G54" s="173"/>
      <c r="H54" s="173"/>
      <c r="I54" s="173"/>
      <c r="J54" s="173"/>
      <c r="K54" s="173"/>
      <c r="L54" s="173"/>
      <c r="M54" s="173"/>
      <c r="N54" s="173"/>
    </row>
    <row r="55" spans="1:14" s="11" customFormat="1" ht="45" x14ac:dyDescent="0.25">
      <c r="A55" s="171">
        <f t="shared" si="1"/>
        <v>36</v>
      </c>
      <c r="B55" s="181" t="s">
        <v>120</v>
      </c>
      <c r="C55" s="182" t="s">
        <v>57</v>
      </c>
      <c r="D55" s="182">
        <v>1</v>
      </c>
      <c r="E55" s="169"/>
      <c r="F55" s="173"/>
      <c r="G55" s="170"/>
      <c r="H55" s="170"/>
      <c r="I55" s="170"/>
      <c r="J55" s="170"/>
      <c r="K55" s="170"/>
      <c r="L55" s="170"/>
      <c r="M55" s="170"/>
      <c r="N55" s="170"/>
    </row>
    <row r="56" spans="1:14" s="11" customFormat="1" ht="45" x14ac:dyDescent="0.25">
      <c r="A56" s="171">
        <f t="shared" si="1"/>
        <v>37</v>
      </c>
      <c r="B56" s="181" t="s">
        <v>121</v>
      </c>
      <c r="C56" s="182" t="s">
        <v>57</v>
      </c>
      <c r="D56" s="182">
        <v>3</v>
      </c>
      <c r="E56" s="173"/>
      <c r="F56" s="173"/>
      <c r="G56" s="173"/>
      <c r="H56" s="173"/>
      <c r="I56" s="173"/>
      <c r="J56" s="173"/>
      <c r="K56" s="173"/>
      <c r="L56" s="173"/>
      <c r="M56" s="173"/>
      <c r="N56" s="173"/>
    </row>
    <row r="57" spans="1:14" s="11" customFormat="1" ht="45" x14ac:dyDescent="0.25">
      <c r="A57" s="171">
        <f t="shared" si="1"/>
        <v>38</v>
      </c>
      <c r="B57" s="181" t="s">
        <v>122</v>
      </c>
      <c r="C57" s="182" t="s">
        <v>57</v>
      </c>
      <c r="D57" s="182">
        <v>14</v>
      </c>
      <c r="E57" s="173"/>
      <c r="F57" s="173"/>
      <c r="G57" s="173"/>
      <c r="H57" s="173"/>
      <c r="I57" s="173"/>
      <c r="J57" s="173"/>
      <c r="K57" s="173"/>
      <c r="L57" s="173"/>
      <c r="M57" s="173"/>
      <c r="N57" s="173"/>
    </row>
    <row r="58" spans="1:14" s="11" customFormat="1" ht="15" x14ac:dyDescent="0.25">
      <c r="A58" s="171"/>
      <c r="B58" s="179" t="s">
        <v>123</v>
      </c>
      <c r="C58" s="182"/>
      <c r="D58" s="182"/>
      <c r="E58" s="173"/>
      <c r="F58" s="173"/>
      <c r="G58" s="173"/>
      <c r="H58" s="173"/>
      <c r="I58" s="173"/>
      <c r="J58" s="173"/>
      <c r="K58" s="173"/>
      <c r="L58" s="173"/>
      <c r="M58" s="173"/>
      <c r="N58" s="173"/>
    </row>
    <row r="59" spans="1:14" s="11" customFormat="1" ht="90" x14ac:dyDescent="0.25">
      <c r="A59" s="171">
        <f>A57+1</f>
        <v>39</v>
      </c>
      <c r="B59" s="181" t="s">
        <v>124</v>
      </c>
      <c r="C59" s="182" t="s">
        <v>57</v>
      </c>
      <c r="D59" s="182">
        <v>3</v>
      </c>
      <c r="E59" s="175"/>
      <c r="F59" s="173"/>
      <c r="G59" s="173"/>
      <c r="H59" s="173"/>
      <c r="I59" s="173"/>
      <c r="J59" s="173"/>
      <c r="K59" s="173"/>
      <c r="L59" s="173"/>
      <c r="M59" s="173"/>
      <c r="N59" s="173"/>
    </row>
    <row r="60" spans="1:14" s="11" customFormat="1" ht="15" x14ac:dyDescent="0.25">
      <c r="A60" s="171"/>
      <c r="B60" s="179" t="s">
        <v>125</v>
      </c>
      <c r="C60" s="180"/>
      <c r="D60" s="182"/>
      <c r="E60" s="173"/>
      <c r="F60" s="173"/>
      <c r="G60" s="173"/>
      <c r="H60" s="173"/>
      <c r="I60" s="173"/>
      <c r="J60" s="173"/>
      <c r="K60" s="173"/>
      <c r="L60" s="173"/>
      <c r="M60" s="173"/>
      <c r="N60" s="173"/>
    </row>
    <row r="61" spans="1:14" s="11" customFormat="1" ht="165" x14ac:dyDescent="0.25">
      <c r="A61" s="171">
        <f>A59+1</f>
        <v>40</v>
      </c>
      <c r="B61" s="181" t="s">
        <v>154</v>
      </c>
      <c r="C61" s="182" t="s">
        <v>57</v>
      </c>
      <c r="D61" s="182">
        <v>1</v>
      </c>
      <c r="E61" s="185"/>
      <c r="F61" s="173"/>
      <c r="G61" s="170"/>
      <c r="H61" s="170"/>
      <c r="I61" s="170"/>
      <c r="J61" s="170"/>
      <c r="K61" s="170"/>
      <c r="L61" s="170"/>
      <c r="M61" s="170"/>
      <c r="N61" s="170"/>
    </row>
    <row r="62" spans="1:14" s="11" customFormat="1" ht="165" x14ac:dyDescent="0.25">
      <c r="A62" s="171">
        <f t="shared" si="1"/>
        <v>41</v>
      </c>
      <c r="B62" s="181" t="s">
        <v>153</v>
      </c>
      <c r="C62" s="182" t="s">
        <v>57</v>
      </c>
      <c r="D62" s="182">
        <v>1</v>
      </c>
      <c r="E62" s="185"/>
      <c r="F62" s="173"/>
      <c r="G62" s="170"/>
      <c r="H62" s="170"/>
      <c r="I62" s="170"/>
      <c r="J62" s="170"/>
      <c r="K62" s="170"/>
      <c r="L62" s="170"/>
      <c r="M62" s="170"/>
      <c r="N62" s="170"/>
    </row>
    <row r="63" spans="1:14" s="11" customFormat="1" ht="165" x14ac:dyDescent="0.25">
      <c r="A63" s="171">
        <f t="shared" si="1"/>
        <v>42</v>
      </c>
      <c r="B63" s="181" t="s">
        <v>152</v>
      </c>
      <c r="C63" s="182" t="s">
        <v>57</v>
      </c>
      <c r="D63" s="182">
        <v>1</v>
      </c>
      <c r="E63" s="185"/>
      <c r="F63" s="173"/>
      <c r="G63" s="170"/>
      <c r="H63" s="170"/>
      <c r="I63" s="170"/>
      <c r="J63" s="170"/>
      <c r="K63" s="170"/>
      <c r="L63" s="170"/>
      <c r="M63" s="170"/>
      <c r="N63" s="170"/>
    </row>
    <row r="64" spans="1:14" s="11" customFormat="1" ht="15" x14ac:dyDescent="0.2">
      <c r="A64" s="171"/>
      <c r="B64" s="166" t="s">
        <v>50</v>
      </c>
      <c r="C64" s="186"/>
      <c r="D64" s="173"/>
      <c r="E64" s="173"/>
      <c r="F64" s="173"/>
      <c r="G64" s="173"/>
      <c r="H64" s="173"/>
      <c r="I64" s="173"/>
      <c r="J64" s="173"/>
      <c r="K64" s="173"/>
      <c r="L64" s="173"/>
      <c r="M64" s="173"/>
      <c r="N64" s="173"/>
    </row>
    <row r="65" spans="1:14" s="11" customFormat="1" ht="30" x14ac:dyDescent="0.25">
      <c r="A65" s="171">
        <f>A63+1</f>
        <v>43</v>
      </c>
      <c r="B65" s="172" t="s">
        <v>126</v>
      </c>
      <c r="C65" s="182" t="s">
        <v>57</v>
      </c>
      <c r="D65" s="182">
        <v>2</v>
      </c>
      <c r="E65" s="173"/>
      <c r="F65" s="173"/>
      <c r="G65" s="173"/>
      <c r="H65" s="173"/>
      <c r="I65" s="173"/>
      <c r="J65" s="173"/>
      <c r="K65" s="173"/>
      <c r="L65" s="173"/>
      <c r="M65" s="173"/>
      <c r="N65" s="173"/>
    </row>
    <row r="66" spans="1:14" s="11" customFormat="1" ht="30" x14ac:dyDescent="0.25">
      <c r="A66" s="171">
        <f t="shared" si="1"/>
        <v>44</v>
      </c>
      <c r="B66" s="172" t="s">
        <v>127</v>
      </c>
      <c r="C66" s="182" t="s">
        <v>39</v>
      </c>
      <c r="D66" s="182">
        <v>7</v>
      </c>
      <c r="E66" s="173"/>
      <c r="F66" s="173"/>
      <c r="G66" s="173"/>
      <c r="H66" s="173"/>
      <c r="I66" s="173"/>
      <c r="J66" s="173"/>
      <c r="K66" s="173"/>
      <c r="L66" s="173"/>
      <c r="M66" s="173"/>
      <c r="N66" s="173"/>
    </row>
    <row r="67" spans="1:14" s="11" customFormat="1" ht="15" x14ac:dyDescent="0.25">
      <c r="A67" s="171"/>
      <c r="B67" s="179" t="s">
        <v>45</v>
      </c>
      <c r="C67" s="182"/>
      <c r="D67" s="182"/>
      <c r="E67" s="173"/>
      <c r="F67" s="173"/>
      <c r="G67" s="173"/>
      <c r="H67" s="173"/>
      <c r="I67" s="173"/>
      <c r="J67" s="173"/>
      <c r="K67" s="173"/>
      <c r="L67" s="173"/>
      <c r="M67" s="173"/>
      <c r="N67" s="173"/>
    </row>
    <row r="68" spans="1:14" s="11" customFormat="1" ht="45" x14ac:dyDescent="0.25">
      <c r="A68" s="171">
        <f>A66+1</f>
        <v>45</v>
      </c>
      <c r="B68" s="181" t="s">
        <v>128</v>
      </c>
      <c r="C68" s="182" t="s">
        <v>129</v>
      </c>
      <c r="D68" s="182">
        <v>1</v>
      </c>
      <c r="E68" s="173"/>
      <c r="F68" s="173"/>
      <c r="G68" s="173"/>
      <c r="H68" s="173"/>
      <c r="I68" s="173"/>
      <c r="J68" s="173"/>
      <c r="K68" s="173"/>
      <c r="L68" s="173"/>
      <c r="M68" s="173"/>
      <c r="N68" s="173"/>
    </row>
    <row r="69" spans="1:14" s="11" customFormat="1" ht="45" x14ac:dyDescent="0.25">
      <c r="A69" s="171">
        <f t="shared" si="1"/>
        <v>46</v>
      </c>
      <c r="B69" s="181" t="s">
        <v>130</v>
      </c>
      <c r="C69" s="182" t="s">
        <v>129</v>
      </c>
      <c r="D69" s="182">
        <v>2</v>
      </c>
      <c r="E69" s="173"/>
      <c r="F69" s="173"/>
      <c r="G69" s="173"/>
      <c r="H69" s="173"/>
      <c r="I69" s="173"/>
      <c r="J69" s="173"/>
      <c r="K69" s="173"/>
      <c r="L69" s="173"/>
      <c r="M69" s="173"/>
      <c r="N69" s="173"/>
    </row>
    <row r="70" spans="1:14" s="11" customFormat="1" ht="15" x14ac:dyDescent="0.25">
      <c r="A70" s="171">
        <f>A69+1</f>
        <v>47</v>
      </c>
      <c r="B70" s="181" t="s">
        <v>131</v>
      </c>
      <c r="C70" s="182" t="s">
        <v>39</v>
      </c>
      <c r="D70" s="182">
        <v>2</v>
      </c>
      <c r="E70" s="169"/>
      <c r="F70" s="173"/>
      <c r="G70" s="170"/>
      <c r="H70" s="170"/>
      <c r="I70" s="170"/>
      <c r="J70" s="170"/>
      <c r="K70" s="170"/>
      <c r="L70" s="170"/>
      <c r="M70" s="170"/>
      <c r="N70" s="170"/>
    </row>
    <row r="71" spans="1:14" s="11" customFormat="1" ht="30" x14ac:dyDescent="0.25">
      <c r="A71" s="171">
        <f t="shared" si="1"/>
        <v>48</v>
      </c>
      <c r="B71" s="187" t="s">
        <v>132</v>
      </c>
      <c r="C71" s="182" t="s">
        <v>62</v>
      </c>
      <c r="D71" s="182">
        <v>20</v>
      </c>
      <c r="E71" s="173"/>
      <c r="F71" s="173"/>
      <c r="G71" s="173"/>
      <c r="H71" s="173"/>
      <c r="I71" s="173"/>
      <c r="J71" s="173"/>
      <c r="K71" s="173"/>
      <c r="L71" s="173"/>
      <c r="M71" s="173"/>
      <c r="N71" s="173"/>
    </row>
    <row r="72" spans="1:14" s="11" customFormat="1" ht="45" x14ac:dyDescent="0.25">
      <c r="A72" s="171">
        <f t="shared" si="1"/>
        <v>49</v>
      </c>
      <c r="B72" s="187" t="s">
        <v>133</v>
      </c>
      <c r="C72" s="182" t="s">
        <v>46</v>
      </c>
      <c r="D72" s="182">
        <v>15</v>
      </c>
      <c r="E72" s="175"/>
      <c r="F72" s="173"/>
      <c r="G72" s="173"/>
      <c r="H72" s="173"/>
      <c r="I72" s="173"/>
      <c r="J72" s="173"/>
      <c r="K72" s="173"/>
      <c r="L72" s="173"/>
      <c r="M72" s="173"/>
      <c r="N72" s="173"/>
    </row>
    <row r="73" spans="1:14" s="11" customFormat="1" ht="45" x14ac:dyDescent="0.25">
      <c r="A73" s="171">
        <f t="shared" si="1"/>
        <v>50</v>
      </c>
      <c r="B73" s="187" t="s">
        <v>134</v>
      </c>
      <c r="C73" s="182" t="s">
        <v>46</v>
      </c>
      <c r="D73" s="182">
        <v>2</v>
      </c>
      <c r="E73" s="175"/>
      <c r="F73" s="173"/>
      <c r="G73" s="173"/>
      <c r="H73" s="173"/>
      <c r="I73" s="173"/>
      <c r="J73" s="173"/>
      <c r="K73" s="173"/>
      <c r="L73" s="173"/>
      <c r="M73" s="173"/>
      <c r="N73" s="173"/>
    </row>
    <row r="74" spans="1:14" s="11" customFormat="1" ht="45" x14ac:dyDescent="0.25">
      <c r="A74" s="171">
        <f t="shared" si="1"/>
        <v>51</v>
      </c>
      <c r="B74" s="187" t="s">
        <v>54</v>
      </c>
      <c r="C74" s="182" t="s">
        <v>46</v>
      </c>
      <c r="D74" s="182">
        <v>12</v>
      </c>
      <c r="E74" s="175"/>
      <c r="F74" s="173"/>
      <c r="G74" s="173"/>
      <c r="H74" s="173"/>
      <c r="I74" s="173"/>
      <c r="J74" s="173"/>
      <c r="K74" s="173"/>
      <c r="L74" s="173"/>
      <c r="M74" s="173"/>
      <c r="N74" s="173"/>
    </row>
    <row r="75" spans="1:14" s="11" customFormat="1" ht="45" x14ac:dyDescent="0.25">
      <c r="A75" s="171">
        <f t="shared" si="1"/>
        <v>52</v>
      </c>
      <c r="B75" s="187" t="s">
        <v>135</v>
      </c>
      <c r="C75" s="182" t="s">
        <v>46</v>
      </c>
      <c r="D75" s="182">
        <v>18</v>
      </c>
      <c r="E75" s="175"/>
      <c r="F75" s="173"/>
      <c r="G75" s="173"/>
      <c r="H75" s="173"/>
      <c r="I75" s="173"/>
      <c r="J75" s="173"/>
      <c r="K75" s="173"/>
      <c r="L75" s="173"/>
      <c r="M75" s="173"/>
      <c r="N75" s="173"/>
    </row>
    <row r="76" spans="1:14" s="11" customFormat="1" ht="45" x14ac:dyDescent="0.25">
      <c r="A76" s="171">
        <f t="shared" si="1"/>
        <v>53</v>
      </c>
      <c r="B76" s="187" t="s">
        <v>47</v>
      </c>
      <c r="C76" s="182" t="s">
        <v>46</v>
      </c>
      <c r="D76" s="182">
        <v>8</v>
      </c>
      <c r="E76" s="175"/>
      <c r="F76" s="173"/>
      <c r="G76" s="173"/>
      <c r="H76" s="173"/>
      <c r="I76" s="173"/>
      <c r="J76" s="173"/>
      <c r="K76" s="173"/>
      <c r="L76" s="173"/>
      <c r="M76" s="173"/>
      <c r="N76" s="173"/>
    </row>
    <row r="77" spans="1:14" s="11" customFormat="1" ht="45" x14ac:dyDescent="0.25">
      <c r="A77" s="171">
        <f t="shared" si="1"/>
        <v>54</v>
      </c>
      <c r="B77" s="187" t="s">
        <v>48</v>
      </c>
      <c r="C77" s="167" t="s">
        <v>129</v>
      </c>
      <c r="D77" s="182">
        <v>15</v>
      </c>
      <c r="E77" s="188"/>
      <c r="F77" s="173"/>
      <c r="G77" s="173"/>
      <c r="H77" s="189"/>
      <c r="I77" s="173"/>
      <c r="J77" s="173"/>
      <c r="K77" s="173"/>
      <c r="L77" s="173"/>
      <c r="M77" s="173"/>
      <c r="N77" s="173"/>
    </row>
    <row r="78" spans="1:14" s="11" customFormat="1" ht="45" x14ac:dyDescent="0.25">
      <c r="A78" s="171">
        <f t="shared" si="1"/>
        <v>55</v>
      </c>
      <c r="B78" s="187" t="s">
        <v>136</v>
      </c>
      <c r="C78" s="182" t="s">
        <v>46</v>
      </c>
      <c r="D78" s="182">
        <v>2</v>
      </c>
      <c r="E78" s="175"/>
      <c r="F78" s="173"/>
      <c r="G78" s="173"/>
      <c r="H78" s="173"/>
      <c r="I78" s="173"/>
      <c r="J78" s="173"/>
      <c r="K78" s="173"/>
      <c r="L78" s="173"/>
      <c r="M78" s="173"/>
      <c r="N78" s="173"/>
    </row>
    <row r="79" spans="1:14" s="11" customFormat="1" ht="15" x14ac:dyDescent="0.25">
      <c r="A79" s="171">
        <f t="shared" si="1"/>
        <v>56</v>
      </c>
      <c r="B79" s="187" t="s">
        <v>137</v>
      </c>
      <c r="C79" s="182" t="s">
        <v>39</v>
      </c>
      <c r="D79" s="182">
        <v>197</v>
      </c>
      <c r="E79" s="175"/>
      <c r="F79" s="173"/>
      <c r="G79" s="173"/>
      <c r="H79" s="173"/>
      <c r="I79" s="173"/>
      <c r="J79" s="173"/>
      <c r="K79" s="173"/>
      <c r="L79" s="173"/>
      <c r="M79" s="173"/>
      <c r="N79" s="173"/>
    </row>
    <row r="80" spans="1:14" s="11" customFormat="1" ht="30" x14ac:dyDescent="0.25">
      <c r="A80" s="171">
        <f t="shared" si="1"/>
        <v>57</v>
      </c>
      <c r="B80" s="190" t="s">
        <v>138</v>
      </c>
      <c r="C80" s="182" t="s">
        <v>39</v>
      </c>
      <c r="D80" s="182">
        <v>427.5</v>
      </c>
      <c r="E80" s="173"/>
      <c r="F80" s="173"/>
      <c r="G80" s="173"/>
      <c r="H80" s="173"/>
      <c r="I80" s="173"/>
      <c r="J80" s="173"/>
      <c r="K80" s="173"/>
      <c r="L80" s="173"/>
      <c r="M80" s="173"/>
      <c r="N80" s="173"/>
    </row>
    <row r="81" spans="1:14" s="11" customFormat="1" ht="15" x14ac:dyDescent="0.25">
      <c r="A81" s="171">
        <f t="shared" si="1"/>
        <v>58</v>
      </c>
      <c r="B81" s="191" t="s">
        <v>63</v>
      </c>
      <c r="C81" s="182" t="s">
        <v>57</v>
      </c>
      <c r="D81" s="182">
        <v>1</v>
      </c>
      <c r="E81" s="173"/>
      <c r="F81" s="173"/>
      <c r="G81" s="173"/>
      <c r="H81" s="173"/>
      <c r="I81" s="173"/>
      <c r="J81" s="173"/>
      <c r="K81" s="173"/>
      <c r="L81" s="173"/>
      <c r="M81" s="173"/>
      <c r="N81" s="173"/>
    </row>
    <row r="82" spans="1:14" s="11" customFormat="1" ht="15" x14ac:dyDescent="0.2">
      <c r="A82" s="158"/>
      <c r="B82" s="159"/>
      <c r="C82" s="160"/>
      <c r="D82" s="161"/>
      <c r="E82" s="192"/>
      <c r="F82" s="193"/>
      <c r="G82" s="193"/>
      <c r="H82" s="193"/>
      <c r="I82" s="194"/>
      <c r="J82" s="193"/>
      <c r="K82" s="193"/>
      <c r="L82" s="193"/>
      <c r="M82" s="193"/>
      <c r="N82" s="193"/>
    </row>
    <row r="83" spans="1:14" s="11" customFormat="1" ht="15" x14ac:dyDescent="0.2">
      <c r="A83" s="195"/>
      <c r="B83" s="196"/>
      <c r="C83" s="197"/>
      <c r="D83" s="198"/>
      <c r="E83" s="198"/>
      <c r="F83" s="199"/>
      <c r="G83" s="200"/>
      <c r="H83" s="200"/>
      <c r="I83" s="200"/>
      <c r="J83" s="201"/>
      <c r="K83" s="201"/>
      <c r="L83" s="201"/>
      <c r="M83" s="201"/>
      <c r="N83" s="201"/>
    </row>
    <row r="84" spans="1:14" ht="15" x14ac:dyDescent="0.2">
      <c r="A84" s="149"/>
      <c r="B84" s="153"/>
      <c r="C84" s="93"/>
      <c r="D84" s="149"/>
      <c r="E84" s="149"/>
      <c r="F84" s="94"/>
      <c r="G84" s="150"/>
      <c r="H84" s="150"/>
      <c r="I84" s="150"/>
      <c r="J84" s="202"/>
      <c r="K84" s="202"/>
      <c r="L84" s="202"/>
      <c r="M84" s="202"/>
      <c r="N84" s="203"/>
    </row>
    <row r="85" spans="1:14" ht="12.75" customHeight="1" x14ac:dyDescent="0.25">
      <c r="A85" s="292" t="s">
        <v>13</v>
      </c>
      <c r="B85" s="292"/>
      <c r="C85" s="292"/>
      <c r="D85" s="275"/>
      <c r="E85" s="275"/>
      <c r="F85" s="275"/>
      <c r="G85" s="275"/>
      <c r="H85" s="151"/>
      <c r="I85" s="151"/>
      <c r="J85" s="151"/>
      <c r="K85" s="151"/>
      <c r="L85" s="151"/>
      <c r="M85" s="151"/>
      <c r="N85" s="151"/>
    </row>
    <row r="86" spans="1:14" ht="12.75" customHeight="1" x14ac:dyDescent="0.25">
      <c r="A86" s="149"/>
      <c r="B86" s="149" t="s">
        <v>28</v>
      </c>
      <c r="C86" s="293"/>
      <c r="D86" s="275"/>
      <c r="E86" s="275"/>
      <c r="F86" s="275"/>
      <c r="G86" s="294"/>
      <c r="H86" s="151"/>
      <c r="I86" s="151"/>
      <c r="J86" s="151"/>
      <c r="K86" s="151"/>
      <c r="L86" s="151"/>
      <c r="M86" s="151"/>
      <c r="N86" s="151"/>
    </row>
    <row r="87" spans="1:14" ht="15" x14ac:dyDescent="0.25">
      <c r="A87" s="282" t="s">
        <v>158</v>
      </c>
      <c r="B87" s="282"/>
      <c r="C87" s="204"/>
      <c r="D87" s="205"/>
      <c r="E87" s="149"/>
      <c r="F87" s="150"/>
      <c r="G87" s="150"/>
      <c r="H87" s="151"/>
      <c r="I87" s="151"/>
      <c r="J87" s="151"/>
      <c r="K87" s="151"/>
      <c r="L87" s="151"/>
      <c r="M87" s="151"/>
      <c r="N87" s="151"/>
    </row>
    <row r="88" spans="1:14" ht="12.75" customHeight="1" x14ac:dyDescent="0.25">
      <c r="A88" s="69"/>
      <c r="B88" s="69"/>
      <c r="C88" s="206"/>
      <c r="D88" s="205"/>
      <c r="E88" s="149"/>
      <c r="F88" s="150"/>
      <c r="G88" s="150"/>
      <c r="H88" s="151"/>
      <c r="I88" s="151"/>
      <c r="J88" s="151"/>
      <c r="K88" s="151"/>
      <c r="L88" s="151"/>
      <c r="M88" s="151"/>
      <c r="N88" s="151"/>
    </row>
    <row r="89" spans="1:14" ht="12.75" customHeight="1" x14ac:dyDescent="0.25">
      <c r="A89" s="292" t="s">
        <v>162</v>
      </c>
      <c r="B89" s="292"/>
      <c r="C89" s="292"/>
      <c r="D89" s="275"/>
      <c r="E89" s="275"/>
      <c r="F89" s="279"/>
      <c r="G89" s="279"/>
      <c r="H89" s="151"/>
      <c r="I89" s="151"/>
      <c r="J89" s="151"/>
      <c r="K89" s="151"/>
      <c r="L89" s="151"/>
      <c r="M89" s="151"/>
      <c r="N89" s="151"/>
    </row>
    <row r="90" spans="1:14" ht="12.75" customHeight="1" x14ac:dyDescent="0.25">
      <c r="A90" s="207"/>
      <c r="B90" s="207" t="s">
        <v>28</v>
      </c>
      <c r="C90" s="207"/>
      <c r="D90" s="93"/>
      <c r="E90" s="93"/>
      <c r="F90" s="208"/>
      <c r="G90" s="208"/>
      <c r="H90" s="151"/>
      <c r="I90" s="151"/>
      <c r="J90" s="151"/>
      <c r="K90" s="151"/>
      <c r="L90" s="151"/>
      <c r="M90" s="151"/>
      <c r="N90" s="151"/>
    </row>
    <row r="91" spans="1:14" ht="15" x14ac:dyDescent="0.25">
      <c r="A91" s="282" t="s">
        <v>158</v>
      </c>
      <c r="B91" s="282"/>
      <c r="C91" s="204"/>
      <c r="D91" s="205"/>
      <c r="E91" s="149"/>
      <c r="F91" s="150"/>
      <c r="G91" s="150"/>
      <c r="H91" s="151"/>
      <c r="I91" s="151"/>
      <c r="J91" s="151"/>
      <c r="K91" s="151"/>
      <c r="L91" s="151"/>
      <c r="M91" s="151"/>
      <c r="N91" s="151"/>
    </row>
    <row r="92" spans="1:14" ht="15" x14ac:dyDescent="0.25">
      <c r="A92" s="149"/>
      <c r="B92" s="149"/>
      <c r="C92" s="153"/>
      <c r="D92" s="93"/>
      <c r="E92" s="149"/>
      <c r="F92" s="94"/>
      <c r="G92" s="150"/>
      <c r="H92" s="151"/>
      <c r="I92" s="151"/>
      <c r="J92" s="151"/>
      <c r="K92" s="151"/>
      <c r="L92" s="151"/>
      <c r="M92" s="151"/>
      <c r="N92" s="151"/>
    </row>
    <row r="93" spans="1:14" ht="15" x14ac:dyDescent="0.25">
      <c r="A93" s="149"/>
      <c r="B93" s="69" t="str">
        <f>KOPT!A7</f>
        <v>Tāme sastādīta: 2021.gada __jūlijā</v>
      </c>
      <c r="C93" s="153"/>
      <c r="D93" s="93"/>
      <c r="E93" s="149"/>
      <c r="F93" s="94"/>
      <c r="G93" s="150"/>
      <c r="H93" s="151"/>
      <c r="I93" s="151"/>
      <c r="J93" s="151"/>
      <c r="K93" s="151"/>
      <c r="L93" s="151"/>
      <c r="M93" s="151"/>
      <c r="N93" s="151"/>
    </row>
  </sheetData>
  <mergeCells count="17">
    <mergeCell ref="A89:E89"/>
    <mergeCell ref="B2:J2"/>
    <mergeCell ref="F89:G89"/>
    <mergeCell ref="A8:I8"/>
    <mergeCell ref="C1:N1"/>
    <mergeCell ref="A91:B91"/>
    <mergeCell ref="A5:N5"/>
    <mergeCell ref="A6:N6"/>
    <mergeCell ref="A11:A12"/>
    <mergeCell ref="B11:B12"/>
    <mergeCell ref="C11:C12"/>
    <mergeCell ref="D11:D12"/>
    <mergeCell ref="E11:I11"/>
    <mergeCell ref="J11:N11"/>
    <mergeCell ref="A85:G85"/>
    <mergeCell ref="C86:G86"/>
    <mergeCell ref="A87:B87"/>
  </mergeCells>
  <pageMargins left="0.39370078740157483" right="0.35433070866141736" top="1.0236220472440944" bottom="0.39370078740157483" header="0.51181102362204722" footer="0.15748031496062992"/>
  <pageSetup paperSize="9" scale="91" orientation="landscape" horizontalDpi="4294967292" verticalDpi="360" r:id="rId1"/>
  <headerFooter alignWithMargins="0">
    <oddFooter>&amp;C&amp;8&amp;P</oddFooter>
  </headerFooter>
  <rowBreaks count="1" manualBreakCount="1">
    <brk id="93"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BreakPreview" zoomScaleNormal="100" zoomScaleSheetLayoutView="100" workbookViewId="0">
      <selection sqref="A1:XFD1"/>
    </sheetView>
  </sheetViews>
  <sheetFormatPr defaultColWidth="9.140625" defaultRowHeight="12.75" x14ac:dyDescent="0.2"/>
  <cols>
    <col min="1" max="1" width="5.7109375" style="52" customWidth="1"/>
    <col min="2" max="2" width="36.5703125" style="48" customWidth="1"/>
    <col min="3" max="3" width="6" style="55" customWidth="1"/>
    <col min="4" max="4" width="6.85546875" style="52" customWidth="1"/>
    <col min="5" max="5" width="6.28515625" style="52" customWidth="1"/>
    <col min="6" max="6" width="6.5703125" style="63" customWidth="1"/>
    <col min="7" max="7" width="8" style="61" customWidth="1"/>
    <col min="8" max="8" width="8.85546875" style="61" customWidth="1"/>
    <col min="9" max="9" width="7.42578125" style="61" customWidth="1"/>
    <col min="10" max="10" width="10" style="61" customWidth="1"/>
    <col min="11" max="12" width="8.42578125" style="61" customWidth="1"/>
    <col min="13" max="13" width="9.7109375" style="61" customWidth="1"/>
    <col min="14" max="14" width="9.42578125" style="61" customWidth="1"/>
    <col min="15" max="15" width="9.42578125" style="62" customWidth="1"/>
    <col min="16" max="16384" width="9.140625" style="4"/>
  </cols>
  <sheetData>
    <row r="1" spans="1:17" s="15" customFormat="1" ht="34.5" customHeight="1" x14ac:dyDescent="0.25">
      <c r="A1" s="149"/>
      <c r="B1" s="209"/>
      <c r="C1" s="209"/>
      <c r="D1" s="209"/>
      <c r="E1" s="295" t="s">
        <v>176</v>
      </c>
      <c r="F1" s="281"/>
      <c r="G1" s="281"/>
      <c r="H1" s="281"/>
      <c r="I1" s="281"/>
      <c r="J1" s="281"/>
      <c r="K1" s="281"/>
      <c r="L1" s="281"/>
      <c r="M1" s="281"/>
      <c r="N1" s="281"/>
      <c r="O1" s="151"/>
      <c r="P1" s="16"/>
      <c r="Q1" s="17"/>
    </row>
    <row r="2" spans="1:17" s="15" customFormat="1" ht="14.25" customHeight="1" x14ac:dyDescent="0.25">
      <c r="A2" s="149"/>
      <c r="B2" s="296" t="s">
        <v>52</v>
      </c>
      <c r="C2" s="296"/>
      <c r="D2" s="296"/>
      <c r="E2" s="296"/>
      <c r="F2" s="296"/>
      <c r="G2" s="296"/>
      <c r="H2" s="296"/>
      <c r="I2" s="296"/>
      <c r="J2" s="296"/>
      <c r="K2" s="238"/>
      <c r="L2" s="238"/>
      <c r="M2" s="238"/>
      <c r="N2" s="238"/>
      <c r="O2" s="151"/>
      <c r="P2" s="16"/>
      <c r="Q2" s="17"/>
    </row>
    <row r="3" spans="1:17" s="15" customFormat="1" ht="15" x14ac:dyDescent="0.25">
      <c r="A3" s="149"/>
      <c r="B3" s="146" t="s">
        <v>146</v>
      </c>
      <c r="C3" s="147"/>
      <c r="D3" s="147"/>
      <c r="E3" s="147"/>
      <c r="F3" s="147"/>
      <c r="G3" s="147"/>
      <c r="H3" s="147"/>
      <c r="I3" s="147"/>
      <c r="J3" s="210"/>
      <c r="K3" s="150"/>
      <c r="L3" s="150"/>
      <c r="M3" s="150"/>
      <c r="N3" s="151"/>
      <c r="O3" s="151"/>
      <c r="P3" s="16"/>
      <c r="Q3" s="17"/>
    </row>
    <row r="4" spans="1:17" s="15" customFormat="1" ht="6.75" customHeight="1" x14ac:dyDescent="0.25">
      <c r="A4" s="149"/>
      <c r="B4" s="93"/>
      <c r="C4" s="149"/>
      <c r="D4" s="149"/>
      <c r="E4" s="94"/>
      <c r="F4" s="150"/>
      <c r="G4" s="150"/>
      <c r="H4" s="150"/>
      <c r="I4" s="150"/>
      <c r="J4" s="150"/>
      <c r="K4" s="150"/>
      <c r="L4" s="150"/>
      <c r="M4" s="150"/>
      <c r="N4" s="151"/>
      <c r="O4" s="151"/>
      <c r="P4" s="16"/>
      <c r="Q4" s="17"/>
    </row>
    <row r="5" spans="1:17" s="15" customFormat="1" ht="18.75" customHeight="1" x14ac:dyDescent="0.2">
      <c r="A5" s="260" t="s">
        <v>177</v>
      </c>
      <c r="B5" s="260"/>
      <c r="C5" s="260"/>
      <c r="D5" s="260"/>
      <c r="E5" s="260"/>
      <c r="F5" s="260"/>
      <c r="G5" s="260"/>
      <c r="H5" s="260"/>
      <c r="I5" s="260"/>
      <c r="J5" s="260"/>
      <c r="K5" s="260"/>
      <c r="L5" s="260"/>
      <c r="M5" s="260"/>
      <c r="N5" s="260"/>
      <c r="O5" s="260"/>
      <c r="P5" s="16"/>
      <c r="Q5" s="17"/>
    </row>
    <row r="6" spans="1:17" s="15" customFormat="1" ht="18.75" customHeight="1" x14ac:dyDescent="0.2">
      <c r="A6" s="260" t="s">
        <v>157</v>
      </c>
      <c r="B6" s="260"/>
      <c r="C6" s="260"/>
      <c r="D6" s="260"/>
      <c r="E6" s="260"/>
      <c r="F6" s="260"/>
      <c r="G6" s="260"/>
      <c r="H6" s="260"/>
      <c r="I6" s="260"/>
      <c r="J6" s="260"/>
      <c r="K6" s="260"/>
      <c r="L6" s="260"/>
      <c r="M6" s="260"/>
      <c r="N6" s="260"/>
      <c r="O6" s="260"/>
      <c r="P6" s="16"/>
      <c r="Q6" s="17"/>
    </row>
    <row r="7" spans="1:17" ht="18" customHeight="1" x14ac:dyDescent="0.25">
      <c r="A7" s="69" t="s">
        <v>66</v>
      </c>
      <c r="B7" s="70"/>
      <c r="C7" s="149"/>
      <c r="D7" s="149"/>
      <c r="E7" s="94"/>
      <c r="F7" s="150"/>
      <c r="G7" s="150"/>
      <c r="H7" s="150"/>
      <c r="I7" s="150"/>
      <c r="J7" s="150"/>
      <c r="K7" s="150"/>
      <c r="L7" s="150"/>
      <c r="M7" s="150"/>
      <c r="N7" s="151"/>
      <c r="O7" s="151"/>
      <c r="P7" s="10"/>
      <c r="Q7" s="10"/>
    </row>
    <row r="8" spans="1:17" ht="29.25" customHeight="1" x14ac:dyDescent="0.25">
      <c r="A8" s="260" t="s">
        <v>160</v>
      </c>
      <c r="B8" s="276"/>
      <c r="C8" s="276"/>
      <c r="D8" s="276"/>
      <c r="E8" s="276"/>
      <c r="F8" s="276"/>
      <c r="G8" s="276"/>
      <c r="H8" s="276"/>
      <c r="I8" s="276"/>
      <c r="J8" s="150"/>
      <c r="K8" s="150"/>
      <c r="L8" s="150"/>
      <c r="M8" s="150"/>
      <c r="N8" s="148" t="s">
        <v>182</v>
      </c>
      <c r="O8" s="152">
        <f>O45</f>
        <v>0</v>
      </c>
    </row>
    <row r="9" spans="1:17" ht="15" x14ac:dyDescent="0.25">
      <c r="A9" s="69"/>
      <c r="B9" s="153"/>
      <c r="C9" s="93"/>
      <c r="D9" s="149"/>
      <c r="E9" s="149"/>
      <c r="F9" s="94"/>
      <c r="G9" s="150"/>
      <c r="H9" s="150"/>
      <c r="I9" s="150"/>
      <c r="J9" s="150"/>
      <c r="K9" s="69" t="str">
        <f>KOPT!A7</f>
        <v>Tāme sastādīta: 2021.gada __jūlijā</v>
      </c>
      <c r="L9" s="150"/>
      <c r="M9" s="150"/>
      <c r="N9" s="150"/>
      <c r="O9" s="151"/>
    </row>
    <row r="10" spans="1:17" s="15" customFormat="1" ht="20.25" customHeight="1" x14ac:dyDescent="0.2">
      <c r="A10" s="283" t="s">
        <v>0</v>
      </c>
      <c r="B10" s="285" t="s">
        <v>19</v>
      </c>
      <c r="C10" s="287" t="s">
        <v>1</v>
      </c>
      <c r="D10" s="283" t="s">
        <v>2</v>
      </c>
      <c r="E10" s="289" t="s">
        <v>3</v>
      </c>
      <c r="F10" s="289"/>
      <c r="G10" s="289"/>
      <c r="H10" s="289"/>
      <c r="I10" s="289"/>
      <c r="J10" s="291"/>
      <c r="K10" s="290" t="s">
        <v>6</v>
      </c>
      <c r="L10" s="289"/>
      <c r="M10" s="289"/>
      <c r="N10" s="289"/>
      <c r="O10" s="291"/>
      <c r="P10" s="21"/>
    </row>
    <row r="11" spans="1:17" s="15" customFormat="1" ht="90.75" customHeight="1" x14ac:dyDescent="0.2">
      <c r="A11" s="284"/>
      <c r="B11" s="286"/>
      <c r="C11" s="288"/>
      <c r="D11" s="284"/>
      <c r="E11" s="154" t="s">
        <v>4</v>
      </c>
      <c r="F11" s="154" t="s">
        <v>16</v>
      </c>
      <c r="G11" s="155" t="s">
        <v>21</v>
      </c>
      <c r="H11" s="155" t="s">
        <v>22</v>
      </c>
      <c r="I11" s="155" t="s">
        <v>23</v>
      </c>
      <c r="J11" s="155" t="s">
        <v>24</v>
      </c>
      <c r="K11" s="155" t="s">
        <v>5</v>
      </c>
      <c r="L11" s="155" t="s">
        <v>21</v>
      </c>
      <c r="M11" s="155" t="s">
        <v>25</v>
      </c>
      <c r="N11" s="155" t="s">
        <v>26</v>
      </c>
      <c r="O11" s="155" t="s">
        <v>27</v>
      </c>
    </row>
    <row r="12" spans="1:17" ht="15" x14ac:dyDescent="0.2">
      <c r="A12" s="156">
        <v>1</v>
      </c>
      <c r="B12" s="157">
        <v>2</v>
      </c>
      <c r="C12" s="156">
        <v>3</v>
      </c>
      <c r="D12" s="157">
        <v>4</v>
      </c>
      <c r="E12" s="156">
        <v>5</v>
      </c>
      <c r="F12" s="157">
        <v>6</v>
      </c>
      <c r="G12" s="156">
        <v>7</v>
      </c>
      <c r="H12" s="157">
        <v>8</v>
      </c>
      <c r="I12" s="156">
        <v>9</v>
      </c>
      <c r="J12" s="157">
        <v>10</v>
      </c>
      <c r="K12" s="156">
        <v>11</v>
      </c>
      <c r="L12" s="157">
        <v>12</v>
      </c>
      <c r="M12" s="156">
        <v>13</v>
      </c>
      <c r="N12" s="157">
        <v>14</v>
      </c>
      <c r="O12" s="156">
        <v>15</v>
      </c>
    </row>
    <row r="13" spans="1:17" s="11" customFormat="1" ht="15" x14ac:dyDescent="0.2">
      <c r="A13" s="158"/>
      <c r="B13" s="159"/>
      <c r="C13" s="160"/>
      <c r="D13" s="161"/>
      <c r="E13" s="162"/>
      <c r="F13" s="163"/>
      <c r="G13" s="163"/>
      <c r="H13" s="163"/>
      <c r="I13" s="164"/>
      <c r="J13" s="163"/>
      <c r="K13" s="163"/>
      <c r="L13" s="163"/>
      <c r="M13" s="163"/>
      <c r="N13" s="163"/>
      <c r="O13" s="163"/>
    </row>
    <row r="14" spans="1:17" s="11" customFormat="1" ht="28.5" x14ac:dyDescent="0.2">
      <c r="A14" s="165"/>
      <c r="B14" s="166" t="s">
        <v>35</v>
      </c>
      <c r="C14" s="167"/>
      <c r="D14" s="168"/>
      <c r="E14" s="169"/>
      <c r="F14" s="170"/>
      <c r="G14" s="170"/>
      <c r="H14" s="170"/>
      <c r="I14" s="170"/>
      <c r="J14" s="170"/>
      <c r="K14" s="170"/>
      <c r="L14" s="170"/>
      <c r="M14" s="170"/>
      <c r="N14" s="170"/>
      <c r="O14" s="170"/>
    </row>
    <row r="15" spans="1:17" s="11" customFormat="1" ht="45" x14ac:dyDescent="0.25">
      <c r="A15" s="171">
        <v>1</v>
      </c>
      <c r="B15" s="172" t="s">
        <v>58</v>
      </c>
      <c r="C15" s="174" t="s">
        <v>183</v>
      </c>
      <c r="D15" s="173">
        <v>34</v>
      </c>
      <c r="E15" s="175"/>
      <c r="F15" s="178"/>
      <c r="G15" s="173"/>
      <c r="H15" s="173"/>
      <c r="I15" s="173"/>
      <c r="J15" s="173"/>
      <c r="K15" s="173"/>
      <c r="L15" s="173"/>
      <c r="M15" s="173"/>
      <c r="N15" s="173"/>
      <c r="O15" s="173"/>
    </row>
    <row r="16" spans="1:17" s="11" customFormat="1" ht="45" x14ac:dyDescent="0.25">
      <c r="A16" s="171">
        <f>A15+1</f>
        <v>2</v>
      </c>
      <c r="B16" s="172" t="s">
        <v>80</v>
      </c>
      <c r="C16" s="174" t="s">
        <v>183</v>
      </c>
      <c r="D16" s="173">
        <v>34</v>
      </c>
      <c r="E16" s="175"/>
      <c r="F16" s="178"/>
      <c r="G16" s="173"/>
      <c r="H16" s="173"/>
      <c r="I16" s="173"/>
      <c r="J16" s="173"/>
      <c r="K16" s="173"/>
      <c r="L16" s="173"/>
      <c r="M16" s="173"/>
      <c r="N16" s="173"/>
      <c r="O16" s="173"/>
    </row>
    <row r="17" spans="1:15" s="11" customFormat="1" ht="45" x14ac:dyDescent="0.25">
      <c r="A17" s="171">
        <f>A16+1</f>
        <v>3</v>
      </c>
      <c r="B17" s="176" t="s">
        <v>38</v>
      </c>
      <c r="C17" s="174" t="s">
        <v>37</v>
      </c>
      <c r="D17" s="173">
        <v>17</v>
      </c>
      <c r="E17" s="177"/>
      <c r="F17" s="178"/>
      <c r="G17" s="178"/>
      <c r="H17" s="178"/>
      <c r="I17" s="178"/>
      <c r="J17" s="178"/>
      <c r="K17" s="178"/>
      <c r="L17" s="178"/>
      <c r="M17" s="178"/>
      <c r="N17" s="178"/>
      <c r="O17" s="178"/>
    </row>
    <row r="18" spans="1:15" s="11" customFormat="1" ht="64.150000000000006" customHeight="1" x14ac:dyDescent="0.25">
      <c r="A18" s="171">
        <f>A17+1</f>
        <v>4</v>
      </c>
      <c r="B18" s="172" t="s">
        <v>67</v>
      </c>
      <c r="C18" s="174" t="s">
        <v>37</v>
      </c>
      <c r="D18" s="173">
        <v>17</v>
      </c>
      <c r="E18" s="178"/>
      <c r="F18" s="178"/>
      <c r="G18" s="178"/>
      <c r="H18" s="178"/>
      <c r="I18" s="178"/>
      <c r="J18" s="178"/>
      <c r="K18" s="178"/>
      <c r="L18" s="178"/>
      <c r="M18" s="178"/>
      <c r="N18" s="178"/>
      <c r="O18" s="178"/>
    </row>
    <row r="19" spans="1:15" s="11" customFormat="1" ht="15" x14ac:dyDescent="0.25">
      <c r="A19" s="171"/>
      <c r="B19" s="179" t="s">
        <v>40</v>
      </c>
      <c r="C19" s="180"/>
      <c r="D19" s="180"/>
      <c r="E19" s="169"/>
      <c r="F19" s="178"/>
      <c r="G19" s="170"/>
      <c r="H19" s="170"/>
      <c r="I19" s="170"/>
      <c r="J19" s="170"/>
      <c r="K19" s="170"/>
      <c r="L19" s="170"/>
      <c r="M19" s="170"/>
      <c r="N19" s="170"/>
      <c r="O19" s="170"/>
    </row>
    <row r="20" spans="1:15" s="11" customFormat="1" ht="105" x14ac:dyDescent="0.25">
      <c r="A20" s="171">
        <v>5</v>
      </c>
      <c r="B20" s="181" t="s">
        <v>81</v>
      </c>
      <c r="C20" s="211" t="s">
        <v>39</v>
      </c>
      <c r="D20" s="180">
        <v>6</v>
      </c>
      <c r="E20" s="169"/>
      <c r="F20" s="178"/>
      <c r="G20" s="170"/>
      <c r="H20" s="170"/>
      <c r="I20" s="170"/>
      <c r="J20" s="170"/>
      <c r="K20" s="170"/>
      <c r="L20" s="170"/>
      <c r="M20" s="170"/>
      <c r="N20" s="170"/>
      <c r="O20" s="170"/>
    </row>
    <row r="21" spans="1:15" s="11" customFormat="1" ht="90" x14ac:dyDescent="0.25">
      <c r="A21" s="171">
        <f t="shared" ref="A21:A44" si="0">A20+1</f>
        <v>6</v>
      </c>
      <c r="B21" s="181" t="s">
        <v>71</v>
      </c>
      <c r="C21" s="211" t="s">
        <v>39</v>
      </c>
      <c r="D21" s="180">
        <v>15.5</v>
      </c>
      <c r="E21" s="169"/>
      <c r="F21" s="178"/>
      <c r="G21" s="170"/>
      <c r="H21" s="170"/>
      <c r="I21" s="170"/>
      <c r="J21" s="170"/>
      <c r="K21" s="170"/>
      <c r="L21" s="170"/>
      <c r="M21" s="170"/>
      <c r="N21" s="170"/>
      <c r="O21" s="170"/>
    </row>
    <row r="22" spans="1:15" s="11" customFormat="1" ht="90" x14ac:dyDescent="0.25">
      <c r="A22" s="171">
        <f t="shared" si="0"/>
        <v>7</v>
      </c>
      <c r="B22" s="181" t="s">
        <v>82</v>
      </c>
      <c r="C22" s="211" t="s">
        <v>39</v>
      </c>
      <c r="D22" s="180">
        <v>5.5</v>
      </c>
      <c r="E22" s="169"/>
      <c r="F22" s="178"/>
      <c r="G22" s="170"/>
      <c r="H22" s="170"/>
      <c r="I22" s="170"/>
      <c r="J22" s="170"/>
      <c r="K22" s="170"/>
      <c r="L22" s="170"/>
      <c r="M22" s="170"/>
      <c r="N22" s="170"/>
      <c r="O22" s="170"/>
    </row>
    <row r="23" spans="1:15" s="11" customFormat="1" ht="30" x14ac:dyDescent="0.25">
      <c r="A23" s="171">
        <f t="shared" si="0"/>
        <v>8</v>
      </c>
      <c r="B23" s="181" t="s">
        <v>41</v>
      </c>
      <c r="C23" s="182" t="s">
        <v>184</v>
      </c>
      <c r="D23" s="178">
        <v>1.5</v>
      </c>
      <c r="E23" s="173"/>
      <c r="F23" s="178"/>
      <c r="G23" s="173"/>
      <c r="H23" s="173"/>
      <c r="I23" s="173"/>
      <c r="J23" s="173"/>
      <c r="K23" s="173"/>
      <c r="L23" s="173"/>
      <c r="M23" s="173"/>
      <c r="N23" s="173"/>
      <c r="O23" s="173"/>
    </row>
    <row r="24" spans="1:15" s="11" customFormat="1" ht="18" x14ac:dyDescent="0.25">
      <c r="A24" s="171">
        <f t="shared" si="0"/>
        <v>9</v>
      </c>
      <c r="B24" s="181" t="s">
        <v>42</v>
      </c>
      <c r="C24" s="182" t="s">
        <v>184</v>
      </c>
      <c r="D24" s="178">
        <v>12</v>
      </c>
      <c r="E24" s="173"/>
      <c r="F24" s="178"/>
      <c r="G24" s="173"/>
      <c r="H24" s="173"/>
      <c r="I24" s="173"/>
      <c r="J24" s="173"/>
      <c r="K24" s="173"/>
      <c r="L24" s="173"/>
      <c r="M24" s="173"/>
      <c r="N24" s="173"/>
      <c r="O24" s="173"/>
    </row>
    <row r="25" spans="1:15" s="11" customFormat="1" ht="15" x14ac:dyDescent="0.25">
      <c r="A25" s="171"/>
      <c r="B25" s="179" t="s">
        <v>60</v>
      </c>
      <c r="C25" s="182"/>
      <c r="D25" s="182"/>
      <c r="E25" s="169"/>
      <c r="F25" s="178"/>
      <c r="G25" s="170"/>
      <c r="H25" s="170"/>
      <c r="I25" s="170"/>
      <c r="J25" s="170"/>
      <c r="K25" s="170"/>
      <c r="L25" s="170"/>
      <c r="M25" s="170"/>
      <c r="N25" s="170"/>
      <c r="O25" s="170"/>
    </row>
    <row r="26" spans="1:15" s="11" customFormat="1" ht="90" x14ac:dyDescent="0.25">
      <c r="A26" s="171">
        <v>10</v>
      </c>
      <c r="B26" s="212" t="s">
        <v>83</v>
      </c>
      <c r="C26" s="182" t="s">
        <v>57</v>
      </c>
      <c r="D26" s="182">
        <v>1</v>
      </c>
      <c r="E26" s="185"/>
      <c r="F26" s="178"/>
      <c r="G26" s="170"/>
      <c r="H26" s="170"/>
      <c r="I26" s="170"/>
      <c r="J26" s="170"/>
      <c r="K26" s="170"/>
      <c r="L26" s="170"/>
      <c r="M26" s="170"/>
      <c r="N26" s="170"/>
      <c r="O26" s="170"/>
    </row>
    <row r="27" spans="1:15" s="11" customFormat="1" ht="90" x14ac:dyDescent="0.25">
      <c r="A27" s="171">
        <f t="shared" si="0"/>
        <v>11</v>
      </c>
      <c r="B27" s="212" t="s">
        <v>84</v>
      </c>
      <c r="C27" s="182" t="s">
        <v>57</v>
      </c>
      <c r="D27" s="182">
        <v>1</v>
      </c>
      <c r="E27" s="169"/>
      <c r="F27" s="178"/>
      <c r="G27" s="170"/>
      <c r="H27" s="213"/>
      <c r="I27" s="170"/>
      <c r="J27" s="170"/>
      <c r="K27" s="170"/>
      <c r="L27" s="170"/>
      <c r="M27" s="170"/>
      <c r="N27" s="170"/>
      <c r="O27" s="170"/>
    </row>
    <row r="28" spans="1:15" s="11" customFormat="1" ht="15" x14ac:dyDescent="0.25">
      <c r="A28" s="171"/>
      <c r="B28" s="179" t="s">
        <v>49</v>
      </c>
      <c r="C28" s="182"/>
      <c r="D28" s="182"/>
      <c r="E28" s="169"/>
      <c r="F28" s="178"/>
      <c r="G28" s="170"/>
      <c r="H28" s="170"/>
      <c r="I28" s="170"/>
      <c r="J28" s="170"/>
      <c r="K28" s="170"/>
      <c r="L28" s="170"/>
      <c r="M28" s="170"/>
      <c r="N28" s="170"/>
      <c r="O28" s="170"/>
    </row>
    <row r="29" spans="1:15" s="11" customFormat="1" ht="30" x14ac:dyDescent="0.25">
      <c r="A29" s="171">
        <v>12</v>
      </c>
      <c r="B29" s="181" t="s">
        <v>85</v>
      </c>
      <c r="C29" s="214" t="s">
        <v>62</v>
      </c>
      <c r="D29" s="182">
        <v>1</v>
      </c>
      <c r="E29" s="169"/>
      <c r="F29" s="178"/>
      <c r="G29" s="170"/>
      <c r="H29" s="170"/>
      <c r="I29" s="170"/>
      <c r="J29" s="170"/>
      <c r="K29" s="170"/>
      <c r="L29" s="170"/>
      <c r="M29" s="170"/>
      <c r="N29" s="170"/>
      <c r="O29" s="170"/>
    </row>
    <row r="30" spans="1:15" s="11" customFormat="1" ht="30" x14ac:dyDescent="0.25">
      <c r="A30" s="171">
        <f t="shared" si="0"/>
        <v>13</v>
      </c>
      <c r="B30" s="181" t="s">
        <v>55</v>
      </c>
      <c r="C30" s="214" t="s">
        <v>62</v>
      </c>
      <c r="D30" s="182">
        <v>2</v>
      </c>
      <c r="E30" s="169"/>
      <c r="F30" s="178"/>
      <c r="G30" s="170"/>
      <c r="H30" s="170"/>
      <c r="I30" s="170"/>
      <c r="J30" s="170"/>
      <c r="K30" s="170"/>
      <c r="L30" s="170"/>
      <c r="M30" s="170"/>
      <c r="N30" s="170"/>
      <c r="O30" s="170"/>
    </row>
    <row r="31" spans="1:15" s="11" customFormat="1" ht="15" x14ac:dyDescent="0.25">
      <c r="A31" s="171"/>
      <c r="B31" s="179" t="s">
        <v>43</v>
      </c>
      <c r="C31" s="182"/>
      <c r="D31" s="182"/>
      <c r="E31" s="169"/>
      <c r="F31" s="178"/>
      <c r="G31" s="170"/>
      <c r="H31" s="170"/>
      <c r="I31" s="170"/>
      <c r="J31" s="170"/>
      <c r="K31" s="170"/>
      <c r="L31" s="170"/>
      <c r="M31" s="170"/>
      <c r="N31" s="170"/>
      <c r="O31" s="170"/>
    </row>
    <row r="32" spans="1:15" s="11" customFormat="1" ht="30" x14ac:dyDescent="0.25">
      <c r="A32" s="171">
        <v>14</v>
      </c>
      <c r="B32" s="181" t="s">
        <v>77</v>
      </c>
      <c r="C32" s="182" t="s">
        <v>61</v>
      </c>
      <c r="D32" s="182">
        <v>1</v>
      </c>
      <c r="E32" s="169"/>
      <c r="F32" s="178"/>
      <c r="G32" s="170"/>
      <c r="H32" s="170"/>
      <c r="I32" s="170"/>
      <c r="J32" s="170"/>
      <c r="K32" s="170"/>
      <c r="L32" s="170"/>
      <c r="M32" s="170"/>
      <c r="N32" s="170"/>
      <c r="O32" s="170"/>
    </row>
    <row r="33" spans="1:15" s="11" customFormat="1" ht="30" x14ac:dyDescent="0.25">
      <c r="A33" s="171">
        <f t="shared" si="0"/>
        <v>15</v>
      </c>
      <c r="B33" s="181" t="s">
        <v>44</v>
      </c>
      <c r="C33" s="182" t="s">
        <v>61</v>
      </c>
      <c r="D33" s="182">
        <v>2</v>
      </c>
      <c r="E33" s="173"/>
      <c r="F33" s="178"/>
      <c r="G33" s="173"/>
      <c r="H33" s="173"/>
      <c r="I33" s="173"/>
      <c r="J33" s="173"/>
      <c r="K33" s="173"/>
      <c r="L33" s="173"/>
      <c r="M33" s="173"/>
      <c r="N33" s="173" t="s">
        <v>170</v>
      </c>
      <c r="O33" s="173"/>
    </row>
    <row r="34" spans="1:15" s="11" customFormat="1" ht="15" x14ac:dyDescent="0.25">
      <c r="A34" s="171"/>
      <c r="B34" s="179" t="s">
        <v>86</v>
      </c>
      <c r="C34" s="182"/>
      <c r="D34" s="182"/>
      <c r="E34" s="169"/>
      <c r="F34" s="178"/>
      <c r="G34" s="170"/>
      <c r="H34" s="170"/>
      <c r="I34" s="170"/>
      <c r="J34" s="170"/>
      <c r="K34" s="170"/>
      <c r="L34" s="170"/>
      <c r="M34" s="170"/>
      <c r="N34" s="170"/>
      <c r="O34" s="170"/>
    </row>
    <row r="35" spans="1:15" s="11" customFormat="1" ht="67.5" customHeight="1" x14ac:dyDescent="0.25">
      <c r="A35" s="171">
        <v>16</v>
      </c>
      <c r="B35" s="181" t="s">
        <v>185</v>
      </c>
      <c r="C35" s="167" t="s">
        <v>57</v>
      </c>
      <c r="D35" s="182">
        <v>1</v>
      </c>
      <c r="E35" s="169"/>
      <c r="F35" s="178"/>
      <c r="G35" s="170"/>
      <c r="H35" s="170"/>
      <c r="I35" s="170"/>
      <c r="J35" s="170"/>
      <c r="K35" s="170"/>
      <c r="L35" s="170"/>
      <c r="M35" s="170"/>
      <c r="N35" s="170"/>
      <c r="O35" s="170"/>
    </row>
    <row r="36" spans="1:15" s="11" customFormat="1" ht="15" x14ac:dyDescent="0.25">
      <c r="A36" s="171">
        <f t="shared" si="0"/>
        <v>17</v>
      </c>
      <c r="B36" s="215" t="s">
        <v>87</v>
      </c>
      <c r="C36" s="182" t="s">
        <v>39</v>
      </c>
      <c r="D36" s="182">
        <v>1</v>
      </c>
      <c r="E36" s="169"/>
      <c r="F36" s="178"/>
      <c r="G36" s="170"/>
      <c r="H36" s="170"/>
      <c r="I36" s="170"/>
      <c r="J36" s="170"/>
      <c r="K36" s="170"/>
      <c r="L36" s="170"/>
      <c r="M36" s="170"/>
      <c r="N36" s="170"/>
      <c r="O36" s="170"/>
    </row>
    <row r="37" spans="1:15" s="11" customFormat="1" ht="15" x14ac:dyDescent="0.25">
      <c r="A37" s="171"/>
      <c r="B37" s="179" t="s">
        <v>45</v>
      </c>
      <c r="C37" s="182"/>
      <c r="D37" s="182"/>
      <c r="E37" s="169"/>
      <c r="F37" s="178"/>
      <c r="G37" s="170"/>
      <c r="H37" s="170"/>
      <c r="I37" s="170"/>
      <c r="J37" s="170"/>
      <c r="K37" s="170"/>
      <c r="L37" s="170"/>
      <c r="M37" s="170"/>
      <c r="N37" s="170"/>
      <c r="O37" s="170"/>
    </row>
    <row r="38" spans="1:15" s="11" customFormat="1" ht="60" x14ac:dyDescent="0.25">
      <c r="A38" s="171">
        <v>18</v>
      </c>
      <c r="B38" s="181" t="s">
        <v>88</v>
      </c>
      <c r="C38" s="182" t="s">
        <v>46</v>
      </c>
      <c r="D38" s="182">
        <v>1</v>
      </c>
      <c r="E38" s="216"/>
      <c r="F38" s="178"/>
      <c r="G38" s="170"/>
      <c r="H38" s="213"/>
      <c r="I38" s="170"/>
      <c r="J38" s="170"/>
      <c r="K38" s="170"/>
      <c r="L38" s="170"/>
      <c r="M38" s="170"/>
      <c r="N38" s="170"/>
      <c r="O38" s="170"/>
    </row>
    <row r="39" spans="1:15" s="11" customFormat="1" ht="45" x14ac:dyDescent="0.25">
      <c r="A39" s="171">
        <f t="shared" si="0"/>
        <v>19</v>
      </c>
      <c r="B39" s="181" t="s">
        <v>78</v>
      </c>
      <c r="C39" s="182" t="s">
        <v>46</v>
      </c>
      <c r="D39" s="182">
        <v>3</v>
      </c>
      <c r="E39" s="216"/>
      <c r="F39" s="178"/>
      <c r="G39" s="170"/>
      <c r="H39" s="213"/>
      <c r="I39" s="170"/>
      <c r="J39" s="170"/>
      <c r="K39" s="170"/>
      <c r="L39" s="170"/>
      <c r="M39" s="170"/>
      <c r="N39" s="170"/>
      <c r="O39" s="170"/>
    </row>
    <row r="40" spans="1:15" s="11" customFormat="1" ht="33.75" customHeight="1" x14ac:dyDescent="0.25">
      <c r="A40" s="171">
        <f t="shared" si="0"/>
        <v>20</v>
      </c>
      <c r="B40" s="187" t="s">
        <v>54</v>
      </c>
      <c r="C40" s="182" t="s">
        <v>46</v>
      </c>
      <c r="D40" s="182">
        <v>3</v>
      </c>
      <c r="E40" s="175"/>
      <c r="F40" s="178"/>
      <c r="G40" s="173"/>
      <c r="H40" s="173"/>
      <c r="I40" s="173"/>
      <c r="J40" s="173"/>
      <c r="K40" s="173"/>
      <c r="L40" s="173"/>
      <c r="M40" s="173"/>
      <c r="N40" s="173"/>
      <c r="O40" s="173"/>
    </row>
    <row r="41" spans="1:15" s="11" customFormat="1" ht="45" x14ac:dyDescent="0.25">
      <c r="A41" s="171">
        <f t="shared" si="0"/>
        <v>21</v>
      </c>
      <c r="B41" s="187" t="s">
        <v>51</v>
      </c>
      <c r="C41" s="182" t="s">
        <v>46</v>
      </c>
      <c r="D41" s="182">
        <v>3</v>
      </c>
      <c r="E41" s="175"/>
      <c r="F41" s="178"/>
      <c r="G41" s="173"/>
      <c r="H41" s="173"/>
      <c r="I41" s="173"/>
      <c r="J41" s="173"/>
      <c r="K41" s="173"/>
      <c r="L41" s="173"/>
      <c r="M41" s="173"/>
      <c r="N41" s="173"/>
      <c r="O41" s="173"/>
    </row>
    <row r="42" spans="1:15" s="11" customFormat="1" ht="45" x14ac:dyDescent="0.25">
      <c r="A42" s="171">
        <f t="shared" si="0"/>
        <v>22</v>
      </c>
      <c r="B42" s="187" t="s">
        <v>48</v>
      </c>
      <c r="C42" s="182" t="s">
        <v>46</v>
      </c>
      <c r="D42" s="182">
        <v>3</v>
      </c>
      <c r="E42" s="188"/>
      <c r="F42" s="178"/>
      <c r="G42" s="173"/>
      <c r="H42" s="189"/>
      <c r="I42" s="173"/>
      <c r="J42" s="173"/>
      <c r="K42" s="173"/>
      <c r="L42" s="173"/>
      <c r="M42" s="173"/>
      <c r="N42" s="173"/>
      <c r="O42" s="173"/>
    </row>
    <row r="43" spans="1:15" s="11" customFormat="1" ht="30" x14ac:dyDescent="0.25">
      <c r="A43" s="171">
        <f t="shared" si="0"/>
        <v>23</v>
      </c>
      <c r="B43" s="187" t="s">
        <v>89</v>
      </c>
      <c r="C43" s="182" t="s">
        <v>39</v>
      </c>
      <c r="D43" s="182">
        <v>17.5</v>
      </c>
      <c r="E43" s="175"/>
      <c r="F43" s="178"/>
      <c r="G43" s="173"/>
      <c r="H43" s="173"/>
      <c r="I43" s="173"/>
      <c r="J43" s="173"/>
      <c r="K43" s="173"/>
      <c r="L43" s="173"/>
      <c r="M43" s="173"/>
      <c r="N43" s="173"/>
      <c r="O43" s="173"/>
    </row>
    <row r="44" spans="1:15" s="11" customFormat="1" ht="45" x14ac:dyDescent="0.25">
      <c r="A44" s="171">
        <f t="shared" si="0"/>
        <v>24</v>
      </c>
      <c r="B44" s="187" t="s">
        <v>90</v>
      </c>
      <c r="C44" s="182" t="s">
        <v>39</v>
      </c>
      <c r="D44" s="182">
        <v>17</v>
      </c>
      <c r="E44" s="173"/>
      <c r="F44" s="178"/>
      <c r="G44" s="173"/>
      <c r="H44" s="173"/>
      <c r="I44" s="173"/>
      <c r="J44" s="173"/>
      <c r="K44" s="173"/>
      <c r="L44" s="173"/>
      <c r="M44" s="173"/>
      <c r="N44" s="173"/>
      <c r="O44" s="173"/>
    </row>
    <row r="45" spans="1:15" s="11" customFormat="1" ht="15" x14ac:dyDescent="0.2">
      <c r="A45" s="195"/>
      <c r="B45" s="196"/>
      <c r="C45" s="197"/>
      <c r="D45" s="198"/>
      <c r="E45" s="198"/>
      <c r="F45" s="199"/>
      <c r="G45" s="200"/>
      <c r="H45" s="200"/>
      <c r="I45" s="200"/>
      <c r="J45" s="217" t="s">
        <v>59</v>
      </c>
      <c r="K45" s="201"/>
      <c r="L45" s="201"/>
      <c r="M45" s="201"/>
      <c r="N45" s="201"/>
      <c r="O45" s="201"/>
    </row>
    <row r="46" spans="1:15" ht="15" x14ac:dyDescent="0.2">
      <c r="A46" s="149"/>
      <c r="B46" s="153"/>
      <c r="C46" s="93"/>
      <c r="D46" s="149"/>
      <c r="E46" s="149"/>
      <c r="F46" s="94"/>
      <c r="G46" s="150"/>
      <c r="H46" s="150"/>
      <c r="I46" s="150"/>
      <c r="J46" s="148"/>
      <c r="K46" s="202"/>
      <c r="L46" s="202"/>
      <c r="M46" s="202"/>
      <c r="N46" s="202"/>
      <c r="O46" s="203"/>
    </row>
    <row r="47" spans="1:15" ht="12.75" customHeight="1" x14ac:dyDescent="0.25">
      <c r="A47" s="292" t="s">
        <v>13</v>
      </c>
      <c r="B47" s="292"/>
      <c r="C47" s="292"/>
      <c r="D47" s="275"/>
      <c r="E47" s="275"/>
      <c r="F47" s="275"/>
      <c r="G47" s="275"/>
      <c r="H47" s="151"/>
      <c r="I47" s="151"/>
      <c r="J47" s="151"/>
      <c r="K47" s="151"/>
      <c r="L47" s="151"/>
      <c r="M47" s="151"/>
      <c r="N47" s="151"/>
      <c r="O47" s="151"/>
    </row>
    <row r="48" spans="1:15" ht="12.75" customHeight="1" x14ac:dyDescent="0.25">
      <c r="A48" s="149"/>
      <c r="B48" s="149" t="s">
        <v>28</v>
      </c>
      <c r="C48" s="293"/>
      <c r="D48" s="275"/>
      <c r="E48" s="275"/>
      <c r="F48" s="275"/>
      <c r="G48" s="294"/>
      <c r="H48" s="151"/>
      <c r="I48" s="151"/>
      <c r="J48" s="218"/>
      <c r="K48" s="151"/>
      <c r="L48" s="151"/>
      <c r="M48" s="151"/>
      <c r="N48" s="151"/>
      <c r="O48" s="151"/>
    </row>
    <row r="49" spans="1:15" ht="15" x14ac:dyDescent="0.25">
      <c r="A49" s="282" t="s">
        <v>158</v>
      </c>
      <c r="B49" s="282"/>
      <c r="C49" s="204"/>
      <c r="D49" s="205"/>
      <c r="E49" s="149"/>
      <c r="F49" s="150"/>
      <c r="G49" s="150"/>
      <c r="H49" s="151"/>
      <c r="I49" s="151"/>
      <c r="J49" s="151"/>
      <c r="K49" s="151"/>
      <c r="L49" s="151"/>
      <c r="M49" s="151"/>
      <c r="N49" s="151"/>
      <c r="O49" s="151"/>
    </row>
    <row r="50" spans="1:15" ht="12.75" customHeight="1" x14ac:dyDescent="0.25">
      <c r="A50" s="69"/>
      <c r="B50" s="69"/>
      <c r="C50" s="206"/>
      <c r="D50" s="205"/>
      <c r="E50" s="149"/>
      <c r="F50" s="150"/>
      <c r="G50" s="150"/>
      <c r="H50" s="151"/>
      <c r="I50" s="151"/>
      <c r="J50" s="151"/>
      <c r="K50" s="151"/>
      <c r="L50" s="151"/>
      <c r="M50" s="151"/>
      <c r="N50" s="151"/>
      <c r="O50" s="151"/>
    </row>
    <row r="51" spans="1:15" ht="12.75" customHeight="1" x14ac:dyDescent="0.25">
      <c r="A51" s="292" t="s">
        <v>162</v>
      </c>
      <c r="B51" s="292"/>
      <c r="C51" s="292"/>
      <c r="D51" s="275"/>
      <c r="E51" s="275"/>
      <c r="F51" s="279"/>
      <c r="G51" s="279"/>
      <c r="H51" s="151"/>
      <c r="I51" s="151"/>
      <c r="J51" s="218"/>
      <c r="K51" s="151"/>
      <c r="L51" s="151"/>
      <c r="M51" s="151"/>
      <c r="N51" s="151"/>
      <c r="O51" s="151"/>
    </row>
    <row r="52" spans="1:15" ht="12.75" customHeight="1" x14ac:dyDescent="0.25">
      <c r="A52" s="207"/>
      <c r="B52" s="207" t="s">
        <v>28</v>
      </c>
      <c r="C52" s="207"/>
      <c r="D52" s="93"/>
      <c r="E52" s="93"/>
      <c r="F52" s="208"/>
      <c r="G52" s="208"/>
      <c r="H52" s="151"/>
      <c r="I52" s="151"/>
      <c r="J52" s="218"/>
      <c r="K52" s="151"/>
      <c r="L52" s="151"/>
      <c r="M52" s="151"/>
      <c r="N52" s="151"/>
      <c r="O52" s="151"/>
    </row>
    <row r="53" spans="1:15" ht="15" x14ac:dyDescent="0.25">
      <c r="A53" s="282" t="s">
        <v>158</v>
      </c>
      <c r="B53" s="282"/>
      <c r="C53" s="204"/>
      <c r="D53" s="205"/>
      <c r="E53" s="149"/>
      <c r="F53" s="150"/>
      <c r="G53" s="150"/>
      <c r="H53" s="151"/>
      <c r="I53" s="151"/>
      <c r="J53" s="151"/>
      <c r="K53" s="151"/>
      <c r="L53" s="151"/>
      <c r="M53" s="151"/>
      <c r="N53" s="151"/>
      <c r="O53" s="151"/>
    </row>
    <row r="54" spans="1:15" ht="15" x14ac:dyDescent="0.25">
      <c r="A54" s="149"/>
      <c r="B54" s="149"/>
      <c r="C54" s="153"/>
      <c r="D54" s="93"/>
      <c r="E54" s="149"/>
      <c r="F54" s="94"/>
      <c r="G54" s="150"/>
      <c r="H54" s="151"/>
      <c r="I54" s="151"/>
      <c r="J54" s="151"/>
      <c r="K54" s="151"/>
      <c r="L54" s="151"/>
      <c r="M54" s="151"/>
      <c r="N54" s="151"/>
      <c r="O54" s="151"/>
    </row>
    <row r="55" spans="1:15" ht="15" x14ac:dyDescent="0.25">
      <c r="A55" s="219"/>
      <c r="B55" s="69" t="str">
        <f>KOPT!A7</f>
        <v>Tāme sastādīta: 2021.gada __jūlijā</v>
      </c>
      <c r="C55" s="220"/>
      <c r="D55" s="221"/>
      <c r="E55" s="219"/>
      <c r="F55" s="222"/>
      <c r="G55" s="223"/>
      <c r="H55" s="224"/>
      <c r="I55" s="224"/>
      <c r="J55" s="224"/>
      <c r="K55" s="224"/>
      <c r="L55" s="224"/>
      <c r="M55" s="224"/>
      <c r="N55" s="224"/>
      <c r="O55" s="224"/>
    </row>
  </sheetData>
  <mergeCells count="17">
    <mergeCell ref="A51:E51"/>
    <mergeCell ref="B2:J2"/>
    <mergeCell ref="F51:G51"/>
    <mergeCell ref="A8:I8"/>
    <mergeCell ref="E1:N1"/>
    <mergeCell ref="A53:B53"/>
    <mergeCell ref="A5:O5"/>
    <mergeCell ref="A6:O6"/>
    <mergeCell ref="A10:A11"/>
    <mergeCell ref="B10:B11"/>
    <mergeCell ref="C10:C11"/>
    <mergeCell ref="D10:D11"/>
    <mergeCell ref="E10:J10"/>
    <mergeCell ref="K10:O10"/>
    <mergeCell ref="A47:G47"/>
    <mergeCell ref="C48:G48"/>
    <mergeCell ref="A49:B49"/>
  </mergeCells>
  <pageMargins left="0.39370078740157483" right="0.35433070866141736" top="1.0236220472440944" bottom="0.39370078740157483" header="0.51181102362204722" footer="0.15748031496062992"/>
  <pageSetup paperSize="9" scale="91" orientation="landscape" horizontalDpi="4294967292" verticalDpi="360" r:id="rId1"/>
  <headerFooter alignWithMargins="0">
    <oddFooter>&amp;C&amp;8&amp;P</oddFooter>
  </headerFooter>
  <rowBreaks count="1" manualBreakCount="1">
    <brk id="55"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view="pageBreakPreview" zoomScale="110" zoomScaleNormal="100" zoomScaleSheetLayoutView="110" workbookViewId="0">
      <selection activeCell="A33" sqref="A33:XFD33"/>
    </sheetView>
  </sheetViews>
  <sheetFormatPr defaultColWidth="9.140625" defaultRowHeight="12.75" x14ac:dyDescent="0.2"/>
  <cols>
    <col min="1" max="1" width="5.7109375" style="52" customWidth="1"/>
    <col min="2" max="2" width="36.5703125" style="48" customWidth="1"/>
    <col min="3" max="3" width="6" style="64" customWidth="1"/>
    <col min="4" max="4" width="6.85546875" style="52" customWidth="1"/>
    <col min="5" max="5" width="6.28515625" style="52" customWidth="1"/>
    <col min="6" max="6" width="6.5703125" style="65" customWidth="1"/>
    <col min="7" max="7" width="8" style="61" customWidth="1"/>
    <col min="8" max="8" width="8.85546875" style="61" customWidth="1"/>
    <col min="9" max="9" width="7.42578125" style="61" customWidth="1"/>
    <col min="10" max="10" width="10" style="61" customWidth="1"/>
    <col min="11" max="12" width="8.42578125" style="61" customWidth="1"/>
    <col min="13" max="13" width="9.7109375" style="61" customWidth="1"/>
    <col min="14" max="14" width="9.42578125" style="61" customWidth="1"/>
    <col min="15" max="15" width="9.42578125" style="62" customWidth="1"/>
    <col min="16" max="16384" width="9.140625" style="4"/>
  </cols>
  <sheetData>
    <row r="1" spans="1:17" ht="28.5" customHeight="1" x14ac:dyDescent="0.25">
      <c r="A1" s="219"/>
      <c r="B1" s="220"/>
      <c r="C1" s="221"/>
      <c r="D1" s="297" t="s">
        <v>176</v>
      </c>
      <c r="E1" s="298"/>
      <c r="F1" s="298"/>
      <c r="G1" s="298"/>
      <c r="H1" s="298"/>
      <c r="I1" s="298"/>
      <c r="J1" s="298"/>
      <c r="K1" s="298"/>
      <c r="L1" s="298"/>
      <c r="M1" s="298"/>
      <c r="N1" s="298"/>
      <c r="O1" s="298"/>
    </row>
    <row r="2" spans="1:17" s="15" customFormat="1" ht="15" x14ac:dyDescent="0.25">
      <c r="A2" s="149"/>
      <c r="B2" s="296" t="s">
        <v>148</v>
      </c>
      <c r="C2" s="296"/>
      <c r="D2" s="296"/>
      <c r="E2" s="296"/>
      <c r="F2" s="296"/>
      <c r="G2" s="296"/>
      <c r="H2" s="296"/>
      <c r="I2" s="296"/>
      <c r="J2" s="296"/>
      <c r="K2" s="150"/>
      <c r="L2" s="150"/>
      <c r="M2" s="150"/>
      <c r="N2" s="151"/>
      <c r="O2" s="151"/>
      <c r="P2" s="16"/>
      <c r="Q2" s="17"/>
    </row>
    <row r="3" spans="1:17" s="15" customFormat="1" ht="22.5" customHeight="1" x14ac:dyDescent="0.25">
      <c r="A3" s="149"/>
      <c r="B3" s="146" t="s">
        <v>144</v>
      </c>
      <c r="C3" s="147"/>
      <c r="D3" s="147"/>
      <c r="E3" s="147"/>
      <c r="F3" s="147"/>
      <c r="G3" s="147"/>
      <c r="H3" s="147"/>
      <c r="I3" s="147"/>
      <c r="J3" s="210"/>
      <c r="K3" s="150"/>
      <c r="L3" s="150"/>
      <c r="M3" s="150"/>
      <c r="N3" s="151"/>
      <c r="O3" s="151"/>
      <c r="P3" s="16"/>
      <c r="Q3" s="17"/>
    </row>
    <row r="4" spans="1:17" s="15" customFormat="1" ht="6" customHeight="1" x14ac:dyDescent="0.25">
      <c r="A4" s="149"/>
      <c r="B4" s="93"/>
      <c r="C4" s="149"/>
      <c r="D4" s="149"/>
      <c r="E4" s="94"/>
      <c r="F4" s="150"/>
      <c r="G4" s="150"/>
      <c r="H4" s="150"/>
      <c r="I4" s="150"/>
      <c r="J4" s="150"/>
      <c r="K4" s="150"/>
      <c r="L4" s="150"/>
      <c r="M4" s="150"/>
      <c r="N4" s="151"/>
      <c r="O4" s="151"/>
      <c r="P4" s="16"/>
      <c r="Q4" s="17"/>
    </row>
    <row r="5" spans="1:17" s="15" customFormat="1" ht="18.75" customHeight="1" x14ac:dyDescent="0.2">
      <c r="A5" s="260" t="s">
        <v>177</v>
      </c>
      <c r="B5" s="260"/>
      <c r="C5" s="260"/>
      <c r="D5" s="260"/>
      <c r="E5" s="260"/>
      <c r="F5" s="260"/>
      <c r="G5" s="260"/>
      <c r="H5" s="260"/>
      <c r="I5" s="260"/>
      <c r="J5" s="260"/>
      <c r="K5" s="260"/>
      <c r="L5" s="260"/>
      <c r="M5" s="260"/>
      <c r="N5" s="260"/>
      <c r="O5" s="260"/>
      <c r="P5" s="16"/>
      <c r="Q5" s="17"/>
    </row>
    <row r="6" spans="1:17" s="15" customFormat="1" ht="18.75" customHeight="1" x14ac:dyDescent="0.2">
      <c r="A6" s="260" t="s">
        <v>157</v>
      </c>
      <c r="B6" s="260"/>
      <c r="C6" s="260"/>
      <c r="D6" s="260"/>
      <c r="E6" s="260"/>
      <c r="F6" s="260"/>
      <c r="G6" s="260"/>
      <c r="H6" s="260"/>
      <c r="I6" s="260"/>
      <c r="J6" s="260"/>
      <c r="K6" s="260"/>
      <c r="L6" s="260"/>
      <c r="M6" s="260"/>
      <c r="N6" s="260"/>
      <c r="O6" s="260"/>
      <c r="P6" s="16"/>
      <c r="Q6" s="17"/>
    </row>
    <row r="7" spans="1:17" ht="18" customHeight="1" x14ac:dyDescent="0.25">
      <c r="A7" s="69" t="s">
        <v>66</v>
      </c>
      <c r="B7" s="70"/>
      <c r="C7" s="149"/>
      <c r="D7" s="149"/>
      <c r="E7" s="94"/>
      <c r="F7" s="150"/>
      <c r="G7" s="150"/>
      <c r="H7" s="150"/>
      <c r="I7" s="150"/>
      <c r="J7" s="150"/>
      <c r="K7" s="150"/>
      <c r="L7" s="150"/>
      <c r="M7" s="150"/>
      <c r="N7" s="151"/>
      <c r="O7" s="151"/>
      <c r="P7" s="10"/>
      <c r="Q7" s="10"/>
    </row>
    <row r="8" spans="1:17" ht="15" x14ac:dyDescent="0.25">
      <c r="A8" s="260" t="s">
        <v>165</v>
      </c>
      <c r="B8" s="276"/>
      <c r="C8" s="276"/>
      <c r="D8" s="276"/>
      <c r="E8" s="276"/>
      <c r="F8" s="276"/>
      <c r="G8" s="276"/>
      <c r="H8" s="276"/>
      <c r="I8" s="276"/>
      <c r="J8" s="150"/>
      <c r="K8" s="150"/>
      <c r="L8" s="150"/>
      <c r="M8" s="150"/>
      <c r="N8" s="148" t="s">
        <v>182</v>
      </c>
      <c r="O8" s="152">
        <f>O33</f>
        <v>0</v>
      </c>
    </row>
    <row r="9" spans="1:17" ht="15" x14ac:dyDescent="0.25">
      <c r="A9" s="69"/>
      <c r="B9" s="153"/>
      <c r="C9" s="93"/>
      <c r="D9" s="149"/>
      <c r="E9" s="149"/>
      <c r="F9" s="94"/>
      <c r="G9" s="150"/>
      <c r="H9" s="150"/>
      <c r="I9" s="150"/>
      <c r="J9" s="150"/>
      <c r="K9" s="69" t="str">
        <f>KOPT!A7</f>
        <v>Tāme sastādīta: 2021.gada __jūlijā</v>
      </c>
      <c r="L9" s="150"/>
      <c r="M9" s="150"/>
      <c r="N9" s="150"/>
      <c r="O9" s="151"/>
    </row>
    <row r="10" spans="1:17" s="15" customFormat="1" ht="20.25" customHeight="1" x14ac:dyDescent="0.2">
      <c r="A10" s="283" t="s">
        <v>0</v>
      </c>
      <c r="B10" s="285" t="s">
        <v>19</v>
      </c>
      <c r="C10" s="287" t="s">
        <v>1</v>
      </c>
      <c r="D10" s="283" t="s">
        <v>2</v>
      </c>
      <c r="E10" s="289" t="s">
        <v>3</v>
      </c>
      <c r="F10" s="289"/>
      <c r="G10" s="289"/>
      <c r="H10" s="289"/>
      <c r="I10" s="289"/>
      <c r="J10" s="291"/>
      <c r="K10" s="290" t="s">
        <v>6</v>
      </c>
      <c r="L10" s="289"/>
      <c r="M10" s="289"/>
      <c r="N10" s="289"/>
      <c r="O10" s="291"/>
      <c r="P10" s="21"/>
    </row>
    <row r="11" spans="1:17" s="15" customFormat="1" ht="90.75" customHeight="1" x14ac:dyDescent="0.2">
      <c r="A11" s="284"/>
      <c r="B11" s="286"/>
      <c r="C11" s="288"/>
      <c r="D11" s="284"/>
      <c r="E11" s="154" t="s">
        <v>4</v>
      </c>
      <c r="F11" s="154" t="s">
        <v>16</v>
      </c>
      <c r="G11" s="155" t="s">
        <v>21</v>
      </c>
      <c r="H11" s="155" t="s">
        <v>22</v>
      </c>
      <c r="I11" s="155" t="s">
        <v>23</v>
      </c>
      <c r="J11" s="155" t="s">
        <v>24</v>
      </c>
      <c r="K11" s="155" t="s">
        <v>5</v>
      </c>
      <c r="L11" s="155" t="s">
        <v>21</v>
      </c>
      <c r="M11" s="155" t="s">
        <v>25</v>
      </c>
      <c r="N11" s="155" t="s">
        <v>26</v>
      </c>
      <c r="O11" s="155" t="s">
        <v>27</v>
      </c>
    </row>
    <row r="12" spans="1:17" ht="15" x14ac:dyDescent="0.2">
      <c r="A12" s="156">
        <v>1</v>
      </c>
      <c r="B12" s="157">
        <v>2</v>
      </c>
      <c r="C12" s="156">
        <v>3</v>
      </c>
      <c r="D12" s="157">
        <v>4</v>
      </c>
      <c r="E12" s="156">
        <v>5</v>
      </c>
      <c r="F12" s="157">
        <v>6</v>
      </c>
      <c r="G12" s="156">
        <v>7</v>
      </c>
      <c r="H12" s="157">
        <v>8</v>
      </c>
      <c r="I12" s="156">
        <v>9</v>
      </c>
      <c r="J12" s="157">
        <v>10</v>
      </c>
      <c r="K12" s="156">
        <v>11</v>
      </c>
      <c r="L12" s="157">
        <v>12</v>
      </c>
      <c r="M12" s="156">
        <v>13</v>
      </c>
      <c r="N12" s="157">
        <v>14</v>
      </c>
      <c r="O12" s="156">
        <v>15</v>
      </c>
    </row>
    <row r="13" spans="1:17" s="11" customFormat="1" ht="15" x14ac:dyDescent="0.2">
      <c r="A13" s="158"/>
      <c r="B13" s="159"/>
      <c r="C13" s="160"/>
      <c r="D13" s="161"/>
      <c r="E13" s="192"/>
      <c r="F13" s="193"/>
      <c r="G13" s="193"/>
      <c r="H13" s="193"/>
      <c r="I13" s="194"/>
      <c r="J13" s="193"/>
      <c r="K13" s="193"/>
      <c r="L13" s="193"/>
      <c r="M13" s="193"/>
      <c r="N13" s="193"/>
      <c r="O13" s="193"/>
    </row>
    <row r="14" spans="1:17" s="11" customFormat="1" ht="28.5" x14ac:dyDescent="0.2">
      <c r="A14" s="165"/>
      <c r="B14" s="166" t="s">
        <v>35</v>
      </c>
      <c r="C14" s="167"/>
      <c r="D14" s="168"/>
      <c r="E14" s="162"/>
      <c r="F14" s="163"/>
      <c r="G14" s="163"/>
      <c r="H14" s="163"/>
      <c r="I14" s="164"/>
      <c r="J14" s="163"/>
      <c r="K14" s="163"/>
      <c r="L14" s="163"/>
      <c r="M14" s="163"/>
      <c r="N14" s="163"/>
      <c r="O14" s="163"/>
    </row>
    <row r="15" spans="1:17" s="11" customFormat="1" ht="39" customHeight="1" x14ac:dyDescent="0.25">
      <c r="A15" s="171">
        <v>1</v>
      </c>
      <c r="B15" s="176" t="s">
        <v>38</v>
      </c>
      <c r="C15" s="174" t="s">
        <v>37</v>
      </c>
      <c r="D15" s="173">
        <v>24</v>
      </c>
      <c r="E15" s="177"/>
      <c r="F15" s="178"/>
      <c r="G15" s="178"/>
      <c r="H15" s="178"/>
      <c r="I15" s="178"/>
      <c r="J15" s="178"/>
      <c r="K15" s="178"/>
      <c r="L15" s="178"/>
      <c r="M15" s="178"/>
      <c r="N15" s="178"/>
      <c r="O15" s="178"/>
    </row>
    <row r="16" spans="1:17" s="11" customFormat="1" ht="66.75" customHeight="1" x14ac:dyDescent="0.25">
      <c r="A16" s="171">
        <f>A15+1</f>
        <v>2</v>
      </c>
      <c r="B16" s="172" t="s">
        <v>67</v>
      </c>
      <c r="C16" s="174" t="s">
        <v>37</v>
      </c>
      <c r="D16" s="173">
        <v>24</v>
      </c>
      <c r="E16" s="178"/>
      <c r="F16" s="178"/>
      <c r="G16" s="178"/>
      <c r="H16" s="178"/>
      <c r="I16" s="178"/>
      <c r="J16" s="178"/>
      <c r="K16" s="178"/>
      <c r="L16" s="178"/>
      <c r="M16" s="178"/>
      <c r="N16" s="178"/>
      <c r="O16" s="178"/>
    </row>
    <row r="17" spans="1:15" s="11" customFormat="1" ht="15" x14ac:dyDescent="0.25">
      <c r="A17" s="171"/>
      <c r="B17" s="179" t="s">
        <v>40</v>
      </c>
      <c r="C17" s="180"/>
      <c r="D17" s="180"/>
      <c r="E17" s="162"/>
      <c r="F17" s="178"/>
      <c r="G17" s="163"/>
      <c r="H17" s="163"/>
      <c r="I17" s="164"/>
      <c r="J17" s="163"/>
      <c r="K17" s="163"/>
      <c r="L17" s="163"/>
      <c r="M17" s="163"/>
      <c r="N17" s="163"/>
      <c r="O17" s="163"/>
    </row>
    <row r="18" spans="1:15" s="11" customFormat="1" ht="90" x14ac:dyDescent="0.25">
      <c r="A18" s="171">
        <f>A16+1</f>
        <v>3</v>
      </c>
      <c r="B18" s="181" t="s">
        <v>139</v>
      </c>
      <c r="C18" s="182" t="s">
        <v>39</v>
      </c>
      <c r="D18" s="178">
        <v>103</v>
      </c>
      <c r="E18" s="173"/>
      <c r="F18" s="178"/>
      <c r="G18" s="173"/>
      <c r="H18" s="173"/>
      <c r="I18" s="173"/>
      <c r="J18" s="173"/>
      <c r="K18" s="173"/>
      <c r="L18" s="173"/>
      <c r="M18" s="173"/>
      <c r="N18" s="173"/>
      <c r="O18" s="173"/>
    </row>
    <row r="19" spans="1:15" s="11" customFormat="1" ht="90" x14ac:dyDescent="0.25">
      <c r="A19" s="171">
        <f>A18+1</f>
        <v>4</v>
      </c>
      <c r="B19" s="172" t="s">
        <v>140</v>
      </c>
      <c r="C19" s="182" t="s">
        <v>39</v>
      </c>
      <c r="D19" s="178">
        <v>8</v>
      </c>
      <c r="E19" s="178"/>
      <c r="F19" s="178"/>
      <c r="G19" s="178"/>
      <c r="H19" s="178"/>
      <c r="I19" s="178"/>
      <c r="J19" s="178"/>
      <c r="K19" s="178"/>
      <c r="L19" s="178"/>
      <c r="M19" s="178"/>
      <c r="N19" s="178"/>
      <c r="O19" s="178"/>
    </row>
    <row r="20" spans="1:15" s="11" customFormat="1" ht="30" x14ac:dyDescent="0.25">
      <c r="A20" s="171">
        <f>A19+1</f>
        <v>5</v>
      </c>
      <c r="B20" s="181" t="s">
        <v>41</v>
      </c>
      <c r="C20" s="182" t="s">
        <v>184</v>
      </c>
      <c r="D20" s="178">
        <v>0.5</v>
      </c>
      <c r="E20" s="173"/>
      <c r="F20" s="178"/>
      <c r="G20" s="173"/>
      <c r="H20" s="173"/>
      <c r="I20" s="173"/>
      <c r="J20" s="173"/>
      <c r="K20" s="173"/>
      <c r="L20" s="173"/>
      <c r="M20" s="173"/>
      <c r="N20" s="173"/>
      <c r="O20" s="173"/>
    </row>
    <row r="21" spans="1:15" s="11" customFormat="1" ht="18" x14ac:dyDescent="0.25">
      <c r="A21" s="171">
        <f>A20+1</f>
        <v>6</v>
      </c>
      <c r="B21" s="181" t="s">
        <v>42</v>
      </c>
      <c r="C21" s="182" t="s">
        <v>184</v>
      </c>
      <c r="D21" s="178">
        <v>2</v>
      </c>
      <c r="E21" s="173"/>
      <c r="F21" s="178"/>
      <c r="G21" s="173"/>
      <c r="H21" s="173"/>
      <c r="I21" s="173"/>
      <c r="J21" s="173"/>
      <c r="K21" s="173"/>
      <c r="L21" s="173"/>
      <c r="M21" s="173"/>
      <c r="N21" s="173"/>
      <c r="O21" s="173"/>
    </row>
    <row r="22" spans="1:15" s="11" customFormat="1" ht="15" x14ac:dyDescent="0.25">
      <c r="A22" s="171"/>
      <c r="B22" s="179" t="s">
        <v>49</v>
      </c>
      <c r="C22" s="182"/>
      <c r="D22" s="182"/>
      <c r="E22" s="169"/>
      <c r="F22" s="178"/>
      <c r="G22" s="170"/>
      <c r="H22" s="170"/>
      <c r="I22" s="170"/>
      <c r="J22" s="170"/>
      <c r="K22" s="170"/>
      <c r="L22" s="170"/>
      <c r="M22" s="170"/>
      <c r="N22" s="170"/>
      <c r="O22" s="170"/>
    </row>
    <row r="23" spans="1:15" s="11" customFormat="1" ht="30" x14ac:dyDescent="0.25">
      <c r="A23" s="171">
        <f>A21+1</f>
        <v>7</v>
      </c>
      <c r="B23" s="181" t="s">
        <v>102</v>
      </c>
      <c r="C23" s="182" t="s">
        <v>62</v>
      </c>
      <c r="D23" s="182">
        <v>2</v>
      </c>
      <c r="E23" s="173"/>
      <c r="F23" s="178"/>
      <c r="G23" s="173"/>
      <c r="H23" s="173"/>
      <c r="I23" s="173"/>
      <c r="J23" s="173"/>
      <c r="K23" s="173"/>
      <c r="L23" s="173"/>
      <c r="M23" s="173"/>
      <c r="N23" s="173"/>
      <c r="O23" s="173"/>
    </row>
    <row r="24" spans="1:15" s="11" customFormat="1" ht="30" x14ac:dyDescent="0.25">
      <c r="A24" s="171">
        <f>A23+1</f>
        <v>8</v>
      </c>
      <c r="B24" s="181" t="s">
        <v>101</v>
      </c>
      <c r="C24" s="182" t="s">
        <v>62</v>
      </c>
      <c r="D24" s="182">
        <v>1</v>
      </c>
      <c r="E24" s="173"/>
      <c r="F24" s="178"/>
      <c r="G24" s="173"/>
      <c r="H24" s="173"/>
      <c r="I24" s="173"/>
      <c r="J24" s="173"/>
      <c r="K24" s="173"/>
      <c r="L24" s="173"/>
      <c r="M24" s="173"/>
      <c r="N24" s="173"/>
      <c r="O24" s="173"/>
    </row>
    <row r="25" spans="1:15" s="11" customFormat="1" ht="15" x14ac:dyDescent="0.25">
      <c r="A25" s="171">
        <f>A24+1</f>
        <v>9</v>
      </c>
      <c r="B25" s="181" t="s">
        <v>141</v>
      </c>
      <c r="C25" s="182" t="s">
        <v>62</v>
      </c>
      <c r="D25" s="182">
        <v>1</v>
      </c>
      <c r="E25" s="225"/>
      <c r="F25" s="178"/>
      <c r="G25" s="225"/>
      <c r="H25" s="226"/>
      <c r="I25" s="225"/>
      <c r="J25" s="227"/>
      <c r="K25" s="225"/>
      <c r="L25" s="226"/>
      <c r="M25" s="226"/>
      <c r="N25" s="226"/>
      <c r="O25" s="226"/>
    </row>
    <row r="26" spans="1:15" s="11" customFormat="1" ht="15" x14ac:dyDescent="0.25">
      <c r="A26" s="171">
        <f>A25+1</f>
        <v>10</v>
      </c>
      <c r="B26" s="181" t="s">
        <v>111</v>
      </c>
      <c r="C26" s="182" t="s">
        <v>62</v>
      </c>
      <c r="D26" s="182">
        <v>3</v>
      </c>
      <c r="E26" s="173"/>
      <c r="F26" s="178"/>
      <c r="G26" s="173"/>
      <c r="H26" s="173"/>
      <c r="I26" s="173"/>
      <c r="J26" s="173"/>
      <c r="K26" s="173"/>
      <c r="L26" s="173"/>
      <c r="M26" s="173"/>
      <c r="N26" s="173"/>
      <c r="O26" s="173"/>
    </row>
    <row r="27" spans="1:15" s="11" customFormat="1" ht="30" x14ac:dyDescent="0.25">
      <c r="A27" s="171">
        <f>A26+1</f>
        <v>11</v>
      </c>
      <c r="B27" s="184" t="s">
        <v>142</v>
      </c>
      <c r="C27" s="182" t="s">
        <v>62</v>
      </c>
      <c r="D27" s="182">
        <v>2</v>
      </c>
      <c r="E27" s="228"/>
      <c r="F27" s="178"/>
      <c r="G27" s="228"/>
      <c r="H27" s="229"/>
      <c r="I27" s="228"/>
      <c r="J27" s="230"/>
      <c r="K27" s="228"/>
      <c r="L27" s="229"/>
      <c r="M27" s="229"/>
      <c r="N27" s="229"/>
      <c r="O27" s="229"/>
    </row>
    <row r="28" spans="1:15" s="11" customFormat="1" ht="15" x14ac:dyDescent="0.25">
      <c r="A28" s="171"/>
      <c r="B28" s="179" t="s">
        <v>118</v>
      </c>
      <c r="C28" s="182"/>
      <c r="D28" s="182"/>
      <c r="E28" s="169"/>
      <c r="F28" s="178"/>
      <c r="G28" s="170"/>
      <c r="H28" s="170"/>
      <c r="I28" s="170"/>
      <c r="J28" s="170"/>
      <c r="K28" s="170"/>
      <c r="L28" s="170"/>
      <c r="M28" s="170"/>
      <c r="N28" s="170"/>
      <c r="O28" s="170"/>
    </row>
    <row r="29" spans="1:15" s="11" customFormat="1" ht="44.45" customHeight="1" x14ac:dyDescent="0.25">
      <c r="A29" s="171">
        <f>A27+1</f>
        <v>12</v>
      </c>
      <c r="B29" s="181" t="s">
        <v>143</v>
      </c>
      <c r="C29" s="182" t="s">
        <v>57</v>
      </c>
      <c r="D29" s="182">
        <v>3</v>
      </c>
      <c r="E29" s="173"/>
      <c r="F29" s="178"/>
      <c r="G29" s="173"/>
      <c r="H29" s="173"/>
      <c r="I29" s="173"/>
      <c r="J29" s="173"/>
      <c r="K29" s="173"/>
      <c r="L29" s="173"/>
      <c r="M29" s="173"/>
      <c r="N29" s="173"/>
      <c r="O29" s="173"/>
    </row>
    <row r="30" spans="1:15" s="11" customFormat="1" ht="15" x14ac:dyDescent="0.25">
      <c r="A30" s="171"/>
      <c r="B30" s="179" t="s">
        <v>45</v>
      </c>
      <c r="C30" s="182"/>
      <c r="D30" s="182"/>
      <c r="E30" s="162"/>
      <c r="F30" s="178"/>
      <c r="G30" s="163"/>
      <c r="H30" s="163"/>
      <c r="I30" s="164"/>
      <c r="J30" s="163"/>
      <c r="K30" s="163"/>
      <c r="L30" s="163"/>
      <c r="M30" s="163"/>
      <c r="N30" s="163"/>
      <c r="O30" s="163"/>
    </row>
    <row r="31" spans="1:15" s="11" customFormat="1" ht="15" x14ac:dyDescent="0.25">
      <c r="A31" s="171">
        <f>A29+1</f>
        <v>13</v>
      </c>
      <c r="B31" s="187" t="s">
        <v>79</v>
      </c>
      <c r="C31" s="182" t="s">
        <v>39</v>
      </c>
      <c r="D31" s="182">
        <v>8</v>
      </c>
      <c r="E31" s="175"/>
      <c r="F31" s="178"/>
      <c r="G31" s="173"/>
      <c r="H31" s="173"/>
      <c r="I31" s="173"/>
      <c r="J31" s="173"/>
      <c r="K31" s="173"/>
      <c r="L31" s="173"/>
      <c r="M31" s="173"/>
      <c r="N31" s="173"/>
      <c r="O31" s="173"/>
    </row>
    <row r="32" spans="1:15" s="11" customFormat="1" ht="30" x14ac:dyDescent="0.25">
      <c r="A32" s="171">
        <f>A31+1</f>
        <v>14</v>
      </c>
      <c r="B32" s="190" t="s">
        <v>138</v>
      </c>
      <c r="C32" s="182" t="s">
        <v>39</v>
      </c>
      <c r="D32" s="180">
        <v>111</v>
      </c>
      <c r="E32" s="173"/>
      <c r="F32" s="178"/>
      <c r="G32" s="173"/>
      <c r="H32" s="173"/>
      <c r="I32" s="173"/>
      <c r="J32" s="173"/>
      <c r="K32" s="173"/>
      <c r="L32" s="173"/>
      <c r="M32" s="173"/>
      <c r="N32" s="173"/>
      <c r="O32" s="173"/>
    </row>
    <row r="33" spans="1:15" s="11" customFormat="1" ht="15" x14ac:dyDescent="0.2">
      <c r="A33" s="195"/>
      <c r="B33" s="196"/>
      <c r="C33" s="197"/>
      <c r="D33" s="198"/>
      <c r="E33" s="198"/>
      <c r="F33" s="199"/>
      <c r="G33" s="200"/>
      <c r="H33" s="200"/>
      <c r="I33" s="200"/>
      <c r="J33" s="217" t="s">
        <v>59</v>
      </c>
      <c r="K33" s="201"/>
      <c r="L33" s="201"/>
      <c r="M33" s="201"/>
      <c r="N33" s="201"/>
      <c r="O33" s="201"/>
    </row>
    <row r="34" spans="1:15" ht="12.75" customHeight="1" x14ac:dyDescent="0.25">
      <c r="A34" s="292" t="s">
        <v>13</v>
      </c>
      <c r="B34" s="292"/>
      <c r="C34" s="292"/>
      <c r="D34" s="275"/>
      <c r="E34" s="275"/>
      <c r="F34" s="275"/>
      <c r="G34" s="275"/>
      <c r="H34" s="151"/>
      <c r="I34" s="151"/>
      <c r="J34" s="151"/>
      <c r="K34" s="151"/>
      <c r="L34" s="151"/>
      <c r="M34" s="151"/>
      <c r="N34" s="151"/>
      <c r="O34" s="151"/>
    </row>
    <row r="35" spans="1:15" ht="12.75" customHeight="1" x14ac:dyDescent="0.25">
      <c r="A35" s="149"/>
      <c r="B35" s="149" t="s">
        <v>28</v>
      </c>
      <c r="C35" s="293"/>
      <c r="D35" s="275"/>
      <c r="E35" s="275"/>
      <c r="F35" s="275"/>
      <c r="G35" s="294"/>
      <c r="H35" s="151"/>
      <c r="I35" s="151"/>
      <c r="J35" s="218"/>
      <c r="K35" s="151"/>
      <c r="L35" s="151"/>
      <c r="M35" s="151"/>
      <c r="N35" s="151"/>
      <c r="O35" s="151"/>
    </row>
    <row r="36" spans="1:15" ht="15" x14ac:dyDescent="0.25">
      <c r="A36" s="282" t="s">
        <v>158</v>
      </c>
      <c r="B36" s="282"/>
      <c r="C36" s="204"/>
      <c r="D36" s="205"/>
      <c r="E36" s="149"/>
      <c r="F36" s="150"/>
      <c r="G36" s="150"/>
      <c r="H36" s="151"/>
      <c r="I36" s="151"/>
      <c r="J36" s="151"/>
      <c r="K36" s="151"/>
      <c r="L36" s="151"/>
      <c r="M36" s="151"/>
      <c r="N36" s="151"/>
      <c r="O36" s="151"/>
    </row>
    <row r="37" spans="1:15" ht="12.75" customHeight="1" x14ac:dyDescent="0.25">
      <c r="A37" s="69"/>
      <c r="B37" s="69"/>
      <c r="C37" s="206"/>
      <c r="D37" s="205"/>
      <c r="E37" s="149"/>
      <c r="F37" s="150"/>
      <c r="G37" s="150"/>
      <c r="H37" s="151"/>
      <c r="I37" s="151"/>
      <c r="J37" s="151"/>
      <c r="K37" s="151"/>
      <c r="L37" s="151"/>
      <c r="M37" s="151"/>
      <c r="N37" s="151"/>
      <c r="O37" s="151"/>
    </row>
    <row r="38" spans="1:15" ht="12.75" customHeight="1" x14ac:dyDescent="0.25">
      <c r="A38" s="292" t="s">
        <v>164</v>
      </c>
      <c r="B38" s="292"/>
      <c r="C38" s="292"/>
      <c r="D38" s="275"/>
      <c r="E38" s="275"/>
      <c r="F38" s="279"/>
      <c r="G38" s="279"/>
      <c r="H38" s="151"/>
      <c r="I38" s="151"/>
      <c r="J38" s="218"/>
      <c r="K38" s="151"/>
      <c r="L38" s="151"/>
      <c r="M38" s="151"/>
      <c r="N38" s="151"/>
      <c r="O38" s="151"/>
    </row>
    <row r="39" spans="1:15" ht="12.75" customHeight="1" x14ac:dyDescent="0.25">
      <c r="A39" s="207"/>
      <c r="B39" s="207" t="s">
        <v>28</v>
      </c>
      <c r="C39" s="207"/>
      <c r="D39" s="93"/>
      <c r="E39" s="93"/>
      <c r="F39" s="208"/>
      <c r="G39" s="208"/>
      <c r="H39" s="151"/>
      <c r="I39" s="151"/>
      <c r="J39" s="218"/>
      <c r="K39" s="151"/>
      <c r="L39" s="151"/>
      <c r="M39" s="151"/>
      <c r="N39" s="151"/>
      <c r="O39" s="151"/>
    </row>
    <row r="40" spans="1:15" ht="15" x14ac:dyDescent="0.25">
      <c r="A40" s="282" t="s">
        <v>34</v>
      </c>
      <c r="B40" s="282"/>
      <c r="C40" s="204"/>
      <c r="D40" s="205"/>
      <c r="E40" s="149"/>
      <c r="F40" s="150"/>
      <c r="G40" s="150"/>
      <c r="H40" s="151"/>
      <c r="I40" s="151"/>
      <c r="J40" s="151"/>
      <c r="K40" s="151"/>
      <c r="L40" s="151"/>
      <c r="M40" s="151"/>
      <c r="N40" s="151"/>
      <c r="O40" s="151"/>
    </row>
    <row r="41" spans="1:15" ht="15" x14ac:dyDescent="0.25">
      <c r="A41" s="149"/>
      <c r="B41" s="149"/>
      <c r="C41" s="153"/>
      <c r="D41" s="93"/>
      <c r="E41" s="149"/>
      <c r="F41" s="94"/>
      <c r="G41" s="150"/>
      <c r="H41" s="151"/>
      <c r="I41" s="151"/>
      <c r="J41" s="151"/>
      <c r="K41" s="151"/>
      <c r="L41" s="151"/>
      <c r="M41" s="151"/>
      <c r="N41" s="151"/>
      <c r="O41" s="151"/>
    </row>
    <row r="42" spans="1:15" ht="15" x14ac:dyDescent="0.25">
      <c r="A42" s="149"/>
      <c r="B42" s="69" t="str">
        <f>KOPT!A7</f>
        <v>Tāme sastādīta: 2021.gada __jūlijā</v>
      </c>
      <c r="C42" s="153"/>
      <c r="D42" s="93"/>
      <c r="E42" s="149"/>
      <c r="F42" s="94"/>
      <c r="G42" s="150"/>
      <c r="H42" s="151"/>
      <c r="I42" s="151"/>
      <c r="J42" s="151"/>
      <c r="K42" s="151"/>
      <c r="L42" s="151"/>
      <c r="M42" s="151"/>
      <c r="N42" s="151"/>
      <c r="O42" s="151"/>
    </row>
    <row r="43" spans="1:15" ht="15" x14ac:dyDescent="0.25">
      <c r="A43" s="219"/>
      <c r="B43" s="220"/>
      <c r="C43" s="221"/>
      <c r="D43" s="219"/>
      <c r="E43" s="219"/>
      <c r="F43" s="222"/>
      <c r="G43" s="223"/>
      <c r="H43" s="223"/>
      <c r="I43" s="223"/>
      <c r="J43" s="223"/>
      <c r="K43" s="223"/>
      <c r="L43" s="223"/>
      <c r="M43" s="223"/>
      <c r="N43" s="223"/>
      <c r="O43" s="224"/>
    </row>
  </sheetData>
  <mergeCells count="17">
    <mergeCell ref="E10:J10"/>
    <mergeCell ref="K10:O10"/>
    <mergeCell ref="A8:I8"/>
    <mergeCell ref="D1:O1"/>
    <mergeCell ref="A40:B40"/>
    <mergeCell ref="A34:G34"/>
    <mergeCell ref="C35:G35"/>
    <mergeCell ref="A36:B36"/>
    <mergeCell ref="A38:E38"/>
    <mergeCell ref="F38:G38"/>
    <mergeCell ref="B2:J2"/>
    <mergeCell ref="A5:O5"/>
    <mergeCell ref="A6:O6"/>
    <mergeCell ref="A10:A11"/>
    <mergeCell ref="B10:B11"/>
    <mergeCell ref="C10:C11"/>
    <mergeCell ref="D10:D11"/>
  </mergeCells>
  <pageMargins left="0.39370078740157483" right="0.35433070866141736" top="1.0236220472440944" bottom="0.39370078740157483" header="0.51181102362204722" footer="0.15748031496062992"/>
  <pageSetup paperSize="9" scale="91" orientation="landscape" horizontalDpi="4294967292" verticalDpi="360" r:id="rId1"/>
  <headerFooter alignWithMargins="0">
    <oddFooter>&amp;C&amp;8&amp;P</oddFooter>
  </headerFooter>
  <rowBreaks count="1" manualBreakCount="1">
    <brk id="42"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view="pageBreakPreview" zoomScaleNormal="100" zoomScaleSheetLayoutView="100" workbookViewId="0">
      <selection sqref="A1:O66"/>
    </sheetView>
  </sheetViews>
  <sheetFormatPr defaultColWidth="9.140625" defaultRowHeight="12.75" x14ac:dyDescent="0.2"/>
  <cols>
    <col min="1" max="1" width="5.7109375" style="52" customWidth="1"/>
    <col min="2" max="2" width="36.5703125" style="48" customWidth="1"/>
    <col min="3" max="3" width="6" style="55" customWidth="1"/>
    <col min="4" max="4" width="6.85546875" style="52" customWidth="1"/>
    <col min="5" max="5" width="6.28515625" style="52" customWidth="1"/>
    <col min="6" max="6" width="6.5703125" style="63" customWidth="1"/>
    <col min="7" max="7" width="8" style="61" customWidth="1"/>
    <col min="8" max="8" width="8.85546875" style="61" customWidth="1"/>
    <col min="9" max="9" width="7.42578125" style="61" customWidth="1"/>
    <col min="10" max="10" width="10" style="61" customWidth="1"/>
    <col min="11" max="12" width="8.42578125" style="61" customWidth="1"/>
    <col min="13" max="13" width="9.7109375" style="61" customWidth="1"/>
    <col min="14" max="14" width="8.42578125" style="61" customWidth="1"/>
    <col min="15" max="15" width="9.42578125" style="62" customWidth="1"/>
    <col min="16" max="16384" width="9.140625" style="4"/>
  </cols>
  <sheetData>
    <row r="1" spans="1:17" ht="45" customHeight="1" x14ac:dyDescent="0.25">
      <c r="A1" s="219"/>
      <c r="B1" s="220"/>
      <c r="C1" s="297" t="s">
        <v>176</v>
      </c>
      <c r="D1" s="298"/>
      <c r="E1" s="298"/>
      <c r="F1" s="298"/>
      <c r="G1" s="298"/>
      <c r="H1" s="298"/>
      <c r="I1" s="298"/>
      <c r="J1" s="298"/>
      <c r="K1" s="298"/>
      <c r="L1" s="298"/>
      <c r="M1" s="298"/>
      <c r="N1" s="298"/>
      <c r="O1" s="298"/>
    </row>
    <row r="2" spans="1:17" s="15" customFormat="1" ht="15" x14ac:dyDescent="0.25">
      <c r="A2" s="149"/>
      <c r="B2" s="296" t="s">
        <v>149</v>
      </c>
      <c r="C2" s="296"/>
      <c r="D2" s="296"/>
      <c r="E2" s="296"/>
      <c r="F2" s="296"/>
      <c r="G2" s="296"/>
      <c r="H2" s="296"/>
      <c r="I2" s="296"/>
      <c r="J2" s="296"/>
      <c r="K2" s="150"/>
      <c r="L2" s="150"/>
      <c r="M2" s="150"/>
      <c r="N2" s="151"/>
      <c r="O2" s="151"/>
      <c r="P2" s="16"/>
      <c r="Q2" s="17"/>
    </row>
    <row r="3" spans="1:17" s="15" customFormat="1" ht="15" x14ac:dyDescent="0.25">
      <c r="A3" s="149"/>
      <c r="B3" s="303" t="s">
        <v>147</v>
      </c>
      <c r="C3" s="275"/>
      <c r="D3" s="147"/>
      <c r="E3" s="147"/>
      <c r="F3" s="147"/>
      <c r="G3" s="147"/>
      <c r="H3" s="147"/>
      <c r="I3" s="147"/>
      <c r="J3" s="210"/>
      <c r="K3" s="150"/>
      <c r="L3" s="150"/>
      <c r="M3" s="150"/>
      <c r="N3" s="151"/>
      <c r="O3" s="151"/>
      <c r="P3" s="16"/>
      <c r="Q3" s="17"/>
    </row>
    <row r="4" spans="1:17" s="15" customFormat="1" ht="6.75" customHeight="1" x14ac:dyDescent="0.25">
      <c r="A4" s="149"/>
      <c r="B4" s="93"/>
      <c r="C4" s="149"/>
      <c r="D4" s="149"/>
      <c r="E4" s="94"/>
      <c r="F4" s="150"/>
      <c r="G4" s="150"/>
      <c r="H4" s="150"/>
      <c r="I4" s="150"/>
      <c r="J4" s="150"/>
      <c r="K4" s="150"/>
      <c r="L4" s="150"/>
      <c r="M4" s="150"/>
      <c r="N4" s="151"/>
      <c r="O4" s="151"/>
      <c r="P4" s="16"/>
      <c r="Q4" s="17"/>
    </row>
    <row r="5" spans="1:17" s="15" customFormat="1" ht="18.75" customHeight="1" x14ac:dyDescent="0.2">
      <c r="A5" s="260" t="s">
        <v>177</v>
      </c>
      <c r="B5" s="260"/>
      <c r="C5" s="260"/>
      <c r="D5" s="260"/>
      <c r="E5" s="260"/>
      <c r="F5" s="260"/>
      <c r="G5" s="260"/>
      <c r="H5" s="260"/>
      <c r="I5" s="260"/>
      <c r="J5" s="260"/>
      <c r="K5" s="260"/>
      <c r="L5" s="260"/>
      <c r="M5" s="260"/>
      <c r="N5" s="260"/>
      <c r="O5" s="260"/>
      <c r="P5" s="16"/>
      <c r="Q5" s="17"/>
    </row>
    <row r="6" spans="1:17" s="15" customFormat="1" ht="18.75" customHeight="1" x14ac:dyDescent="0.2">
      <c r="A6" s="260" t="s">
        <v>186</v>
      </c>
      <c r="B6" s="260"/>
      <c r="C6" s="260"/>
      <c r="D6" s="260"/>
      <c r="E6" s="260"/>
      <c r="F6" s="260"/>
      <c r="G6" s="260"/>
      <c r="H6" s="260"/>
      <c r="I6" s="260"/>
      <c r="J6" s="260"/>
      <c r="K6" s="260"/>
      <c r="L6" s="260"/>
      <c r="M6" s="260"/>
      <c r="N6" s="260"/>
      <c r="O6" s="260"/>
      <c r="P6" s="16"/>
      <c r="Q6" s="17"/>
    </row>
    <row r="7" spans="1:17" ht="18" customHeight="1" x14ac:dyDescent="0.25">
      <c r="A7" s="69" t="s">
        <v>66</v>
      </c>
      <c r="B7" s="70"/>
      <c r="C7" s="149"/>
      <c r="D7" s="149"/>
      <c r="E7" s="94"/>
      <c r="F7" s="150"/>
      <c r="G7" s="150"/>
      <c r="H7" s="150"/>
      <c r="I7" s="150"/>
      <c r="J7" s="150"/>
      <c r="K7" s="150"/>
      <c r="L7" s="150"/>
      <c r="M7" s="150"/>
      <c r="N7" s="151"/>
      <c r="O7" s="151"/>
      <c r="P7" s="10"/>
      <c r="Q7" s="10"/>
    </row>
    <row r="8" spans="1:17" ht="33" customHeight="1" x14ac:dyDescent="0.25">
      <c r="A8" s="260" t="s">
        <v>165</v>
      </c>
      <c r="B8" s="276"/>
      <c r="C8" s="276"/>
      <c r="D8" s="276"/>
      <c r="E8" s="276"/>
      <c r="F8" s="276"/>
      <c r="G8" s="276"/>
      <c r="H8" s="276"/>
      <c r="I8" s="276"/>
      <c r="J8" s="150"/>
      <c r="K8" s="150"/>
      <c r="L8" s="150"/>
      <c r="M8" s="150"/>
      <c r="N8" s="148" t="s">
        <v>182</v>
      </c>
      <c r="O8" s="152">
        <f>O39</f>
        <v>0</v>
      </c>
    </row>
    <row r="9" spans="1:17" ht="15" x14ac:dyDescent="0.25">
      <c r="A9" s="69"/>
      <c r="B9" s="153"/>
      <c r="C9" s="93"/>
      <c r="D9" s="149"/>
      <c r="E9" s="149"/>
      <c r="F9" s="94"/>
      <c r="G9" s="150"/>
      <c r="H9" s="150"/>
      <c r="I9" s="150"/>
      <c r="J9" s="150"/>
      <c r="K9" s="69" t="str">
        <f>KOPT!A7</f>
        <v>Tāme sastādīta: 2021.gada __jūlijā</v>
      </c>
      <c r="L9" s="150"/>
      <c r="M9" s="150"/>
      <c r="N9" s="150"/>
      <c r="O9" s="151"/>
    </row>
    <row r="10" spans="1:17" s="15" customFormat="1" ht="20.25" customHeight="1" x14ac:dyDescent="0.2">
      <c r="A10" s="300" t="s">
        <v>0</v>
      </c>
      <c r="B10" s="302" t="s">
        <v>19</v>
      </c>
      <c r="C10" s="301" t="s">
        <v>1</v>
      </c>
      <c r="D10" s="300" t="s">
        <v>2</v>
      </c>
      <c r="E10" s="299" t="s">
        <v>3</v>
      </c>
      <c r="F10" s="299"/>
      <c r="G10" s="299"/>
      <c r="H10" s="299"/>
      <c r="I10" s="299"/>
      <c r="J10" s="299"/>
      <c r="K10" s="299" t="s">
        <v>6</v>
      </c>
      <c r="L10" s="299"/>
      <c r="M10" s="299"/>
      <c r="N10" s="299"/>
      <c r="O10" s="299"/>
      <c r="P10" s="21"/>
    </row>
    <row r="11" spans="1:17" s="15" customFormat="1" ht="90.75" customHeight="1" x14ac:dyDescent="0.2">
      <c r="A11" s="300"/>
      <c r="B11" s="302"/>
      <c r="C11" s="301"/>
      <c r="D11" s="300"/>
      <c r="E11" s="154" t="s">
        <v>4</v>
      </c>
      <c r="F11" s="154" t="s">
        <v>16</v>
      </c>
      <c r="G11" s="155" t="s">
        <v>21</v>
      </c>
      <c r="H11" s="155" t="s">
        <v>22</v>
      </c>
      <c r="I11" s="155" t="s">
        <v>23</v>
      </c>
      <c r="J11" s="155" t="s">
        <v>24</v>
      </c>
      <c r="K11" s="155" t="s">
        <v>5</v>
      </c>
      <c r="L11" s="155" t="s">
        <v>21</v>
      </c>
      <c r="M11" s="155" t="s">
        <v>25</v>
      </c>
      <c r="N11" s="155" t="s">
        <v>26</v>
      </c>
      <c r="O11" s="155" t="s">
        <v>27</v>
      </c>
    </row>
    <row r="12" spans="1:17" ht="15" x14ac:dyDescent="0.2">
      <c r="A12" s="156">
        <v>1</v>
      </c>
      <c r="B12" s="157">
        <v>2</v>
      </c>
      <c r="C12" s="156">
        <v>3</v>
      </c>
      <c r="D12" s="157">
        <v>4</v>
      </c>
      <c r="E12" s="156">
        <v>5</v>
      </c>
      <c r="F12" s="157">
        <v>6</v>
      </c>
      <c r="G12" s="156">
        <v>7</v>
      </c>
      <c r="H12" s="157">
        <v>8</v>
      </c>
      <c r="I12" s="156">
        <v>9</v>
      </c>
      <c r="J12" s="157">
        <v>10</v>
      </c>
      <c r="K12" s="156">
        <v>11</v>
      </c>
      <c r="L12" s="157">
        <v>12</v>
      </c>
      <c r="M12" s="156">
        <v>13</v>
      </c>
      <c r="N12" s="157">
        <v>14</v>
      </c>
      <c r="O12" s="156">
        <v>15</v>
      </c>
    </row>
    <row r="13" spans="1:17" s="11" customFormat="1" ht="15" x14ac:dyDescent="0.2">
      <c r="A13" s="175"/>
      <c r="B13" s="231"/>
      <c r="C13" s="167"/>
      <c r="D13" s="232"/>
      <c r="E13" s="169"/>
      <c r="F13" s="170"/>
      <c r="G13" s="170"/>
      <c r="H13" s="170"/>
      <c r="I13" s="170"/>
      <c r="J13" s="170"/>
      <c r="K13" s="170"/>
      <c r="L13" s="170"/>
      <c r="M13" s="170"/>
      <c r="N13" s="170"/>
      <c r="O13" s="170"/>
    </row>
    <row r="14" spans="1:17" s="11" customFormat="1" ht="28.5" x14ac:dyDescent="0.2">
      <c r="A14" s="165"/>
      <c r="B14" s="166" t="s">
        <v>35</v>
      </c>
      <c r="C14" s="167"/>
      <c r="D14" s="168"/>
      <c r="E14" s="169"/>
      <c r="F14" s="170"/>
      <c r="G14" s="170"/>
      <c r="H14" s="170"/>
      <c r="I14" s="170"/>
      <c r="J14" s="170"/>
      <c r="K14" s="170"/>
      <c r="L14" s="170"/>
      <c r="M14" s="170"/>
      <c r="N14" s="170"/>
      <c r="O14" s="170"/>
    </row>
    <row r="15" spans="1:17" s="11" customFormat="1" ht="45" x14ac:dyDescent="0.25">
      <c r="A15" s="171">
        <v>1</v>
      </c>
      <c r="B15" s="176" t="s">
        <v>38</v>
      </c>
      <c r="C15" s="174" t="s">
        <v>37</v>
      </c>
      <c r="D15" s="173">
        <v>350</v>
      </c>
      <c r="E15" s="177"/>
      <c r="F15" s="178"/>
      <c r="G15" s="178"/>
      <c r="H15" s="178"/>
      <c r="I15" s="178"/>
      <c r="J15" s="178"/>
      <c r="K15" s="178"/>
      <c r="L15" s="178"/>
      <c r="M15" s="178"/>
      <c r="N15" s="178"/>
      <c r="O15" s="178"/>
    </row>
    <row r="16" spans="1:17" s="11" customFormat="1" ht="75" x14ac:dyDescent="0.25">
      <c r="A16" s="171">
        <f>A15+1</f>
        <v>2</v>
      </c>
      <c r="B16" s="172" t="s">
        <v>67</v>
      </c>
      <c r="C16" s="174" t="s">
        <v>37</v>
      </c>
      <c r="D16" s="173">
        <v>350</v>
      </c>
      <c r="E16" s="178"/>
      <c r="F16" s="178"/>
      <c r="G16" s="178"/>
      <c r="H16" s="178"/>
      <c r="I16" s="178"/>
      <c r="J16" s="178"/>
      <c r="K16" s="178"/>
      <c r="L16" s="178"/>
      <c r="M16" s="178"/>
      <c r="N16" s="178"/>
      <c r="O16" s="178"/>
    </row>
    <row r="17" spans="1:15" s="11" customFormat="1" ht="15" x14ac:dyDescent="0.25">
      <c r="A17" s="171"/>
      <c r="B17" s="179" t="s">
        <v>40</v>
      </c>
      <c r="C17" s="180"/>
      <c r="D17" s="180"/>
      <c r="E17" s="169"/>
      <c r="F17" s="170"/>
      <c r="G17" s="170"/>
      <c r="H17" s="170"/>
      <c r="I17" s="170"/>
      <c r="J17" s="170"/>
      <c r="K17" s="170"/>
      <c r="L17" s="170"/>
      <c r="M17" s="170"/>
      <c r="N17" s="170"/>
      <c r="O17" s="170"/>
    </row>
    <row r="18" spans="1:15" s="11" customFormat="1" ht="105" x14ac:dyDescent="0.25">
      <c r="A18" s="171">
        <f>A16+1</f>
        <v>3</v>
      </c>
      <c r="B18" s="181" t="s">
        <v>68</v>
      </c>
      <c r="C18" s="211" t="s">
        <v>39</v>
      </c>
      <c r="D18" s="180">
        <v>40</v>
      </c>
      <c r="E18" s="169"/>
      <c r="F18" s="170"/>
      <c r="G18" s="170"/>
      <c r="H18" s="170"/>
      <c r="I18" s="170"/>
      <c r="J18" s="170"/>
      <c r="K18" s="170"/>
      <c r="L18" s="170"/>
      <c r="M18" s="170"/>
      <c r="N18" s="170"/>
      <c r="O18" s="170"/>
    </row>
    <row r="19" spans="1:15" s="11" customFormat="1" ht="105" x14ac:dyDescent="0.25">
      <c r="A19" s="171">
        <f>A18+1</f>
        <v>4</v>
      </c>
      <c r="B19" s="181" t="s">
        <v>69</v>
      </c>
      <c r="C19" s="211" t="s">
        <v>39</v>
      </c>
      <c r="D19" s="180">
        <v>112</v>
      </c>
      <c r="E19" s="169"/>
      <c r="F19" s="178"/>
      <c r="G19" s="170"/>
      <c r="H19" s="170"/>
      <c r="I19" s="170"/>
      <c r="J19" s="170"/>
      <c r="K19" s="170"/>
      <c r="L19" s="170"/>
      <c r="M19" s="170"/>
      <c r="N19" s="170"/>
      <c r="O19" s="170"/>
    </row>
    <row r="20" spans="1:15" s="11" customFormat="1" ht="105" x14ac:dyDescent="0.25">
      <c r="A20" s="171">
        <f>A19+1</f>
        <v>5</v>
      </c>
      <c r="B20" s="181" t="s">
        <v>70</v>
      </c>
      <c r="C20" s="211" t="s">
        <v>39</v>
      </c>
      <c r="D20" s="180">
        <v>8</v>
      </c>
      <c r="E20" s="169"/>
      <c r="F20" s="178"/>
      <c r="G20" s="170"/>
      <c r="H20" s="170"/>
      <c r="I20" s="170"/>
      <c r="J20" s="170"/>
      <c r="K20" s="170"/>
      <c r="L20" s="170"/>
      <c r="M20" s="170"/>
      <c r="N20" s="170"/>
      <c r="O20" s="170"/>
    </row>
    <row r="21" spans="1:15" s="11" customFormat="1" ht="90" x14ac:dyDescent="0.25">
      <c r="A21" s="171">
        <f>A20+1</f>
        <v>6</v>
      </c>
      <c r="B21" s="181" t="s">
        <v>71</v>
      </c>
      <c r="C21" s="211" t="s">
        <v>39</v>
      </c>
      <c r="D21" s="180">
        <v>9.5</v>
      </c>
      <c r="E21" s="169"/>
      <c r="F21" s="178"/>
      <c r="G21" s="170"/>
      <c r="H21" s="170"/>
      <c r="I21" s="170"/>
      <c r="J21" s="170"/>
      <c r="K21" s="170"/>
      <c r="L21" s="170"/>
      <c r="M21" s="170"/>
      <c r="N21" s="170"/>
      <c r="O21" s="170"/>
    </row>
    <row r="22" spans="1:15" s="11" customFormat="1" ht="30" x14ac:dyDescent="0.25">
      <c r="A22" s="171">
        <f>A21+1</f>
        <v>7</v>
      </c>
      <c r="B22" s="181" t="s">
        <v>41</v>
      </c>
      <c r="C22" s="182" t="s">
        <v>184</v>
      </c>
      <c r="D22" s="178">
        <v>10</v>
      </c>
      <c r="E22" s="173"/>
      <c r="F22" s="173"/>
      <c r="G22" s="173"/>
      <c r="H22" s="173"/>
      <c r="I22" s="173"/>
      <c r="J22" s="173"/>
      <c r="K22" s="173"/>
      <c r="L22" s="173"/>
      <c r="M22" s="173"/>
      <c r="N22" s="173"/>
      <c r="O22" s="173"/>
    </row>
    <row r="23" spans="1:15" s="11" customFormat="1" ht="18" x14ac:dyDescent="0.25">
      <c r="A23" s="171">
        <f>A22+1</f>
        <v>8</v>
      </c>
      <c r="B23" s="181" t="s">
        <v>42</v>
      </c>
      <c r="C23" s="182" t="s">
        <v>184</v>
      </c>
      <c r="D23" s="178">
        <v>80</v>
      </c>
      <c r="E23" s="173"/>
      <c r="F23" s="173"/>
      <c r="G23" s="173"/>
      <c r="H23" s="173"/>
      <c r="I23" s="173"/>
      <c r="J23" s="173"/>
      <c r="K23" s="173"/>
      <c r="L23" s="173"/>
      <c r="M23" s="173"/>
      <c r="N23" s="173"/>
      <c r="O23" s="173"/>
    </row>
    <row r="24" spans="1:15" s="11" customFormat="1" ht="15" x14ac:dyDescent="0.25">
      <c r="A24" s="171"/>
      <c r="B24" s="179" t="s">
        <v>125</v>
      </c>
      <c r="C24" s="182"/>
      <c r="D24" s="182"/>
      <c r="E24" s="169"/>
      <c r="F24" s="170"/>
      <c r="G24" s="170"/>
      <c r="H24" s="170"/>
      <c r="I24" s="170"/>
      <c r="J24" s="170"/>
      <c r="K24" s="170"/>
      <c r="L24" s="170"/>
      <c r="M24" s="170"/>
      <c r="N24" s="170"/>
      <c r="O24" s="170"/>
    </row>
    <row r="25" spans="1:15" s="11" customFormat="1" ht="165" x14ac:dyDescent="0.25">
      <c r="A25" s="171">
        <f>A23+1</f>
        <v>9</v>
      </c>
      <c r="B25" s="181" t="s">
        <v>72</v>
      </c>
      <c r="C25" s="182" t="s">
        <v>57</v>
      </c>
      <c r="D25" s="182">
        <v>1</v>
      </c>
      <c r="E25" s="173"/>
      <c r="F25" s="173"/>
      <c r="G25" s="173"/>
      <c r="H25" s="173"/>
      <c r="I25" s="173"/>
      <c r="J25" s="173"/>
      <c r="K25" s="173"/>
      <c r="L25" s="173"/>
      <c r="M25" s="173"/>
      <c r="N25" s="173"/>
      <c r="O25" s="173"/>
    </row>
    <row r="26" spans="1:15" s="11" customFormat="1" ht="165" x14ac:dyDescent="0.25">
      <c r="A26" s="171">
        <f>A25+1</f>
        <v>10</v>
      </c>
      <c r="B26" s="181" t="s">
        <v>73</v>
      </c>
      <c r="C26" s="182" t="s">
        <v>57</v>
      </c>
      <c r="D26" s="182">
        <v>1</v>
      </c>
      <c r="E26" s="173"/>
      <c r="F26" s="173"/>
      <c r="G26" s="173"/>
      <c r="H26" s="173"/>
      <c r="I26" s="173"/>
      <c r="J26" s="173"/>
      <c r="K26" s="173"/>
      <c r="L26" s="173"/>
      <c r="M26" s="173"/>
      <c r="N26" s="173"/>
      <c r="O26" s="173"/>
    </row>
    <row r="27" spans="1:15" s="11" customFormat="1" ht="68.25" customHeight="1" x14ac:dyDescent="0.25">
      <c r="A27" s="171">
        <f>A26+1</f>
        <v>11</v>
      </c>
      <c r="B27" s="212" t="s">
        <v>74</v>
      </c>
      <c r="C27" s="182" t="s">
        <v>57</v>
      </c>
      <c r="D27" s="182">
        <v>1</v>
      </c>
      <c r="E27" s="175"/>
      <c r="F27" s="173"/>
      <c r="G27" s="173"/>
      <c r="H27" s="173"/>
      <c r="I27" s="173"/>
      <c r="J27" s="173"/>
      <c r="K27" s="173"/>
      <c r="L27" s="173"/>
      <c r="M27" s="173"/>
      <c r="N27" s="173"/>
      <c r="O27" s="173"/>
    </row>
    <row r="28" spans="1:15" s="11" customFormat="1" ht="69.75" customHeight="1" x14ac:dyDescent="0.25">
      <c r="A28" s="171">
        <f>A27+1</f>
        <v>12</v>
      </c>
      <c r="B28" s="212" t="s">
        <v>75</v>
      </c>
      <c r="C28" s="182" t="s">
        <v>57</v>
      </c>
      <c r="D28" s="182">
        <v>2</v>
      </c>
      <c r="E28" s="175"/>
      <c r="F28" s="173"/>
      <c r="G28" s="173"/>
      <c r="H28" s="173"/>
      <c r="I28" s="173"/>
      <c r="J28" s="173"/>
      <c r="K28" s="173"/>
      <c r="L28" s="173"/>
      <c r="M28" s="173"/>
      <c r="N28" s="173"/>
      <c r="O28" s="173"/>
    </row>
    <row r="29" spans="1:15" s="11" customFormat="1" ht="90" x14ac:dyDescent="0.25">
      <c r="A29" s="171">
        <f>A28+1</f>
        <v>13</v>
      </c>
      <c r="B29" s="212" t="s">
        <v>76</v>
      </c>
      <c r="C29" s="182" t="s">
        <v>57</v>
      </c>
      <c r="D29" s="182">
        <v>1</v>
      </c>
      <c r="E29" s="185"/>
      <c r="F29" s="170"/>
      <c r="G29" s="170"/>
      <c r="H29" s="170"/>
      <c r="I29" s="170"/>
      <c r="J29" s="170"/>
      <c r="K29" s="170"/>
      <c r="L29" s="170"/>
      <c r="M29" s="170"/>
      <c r="N29" s="170"/>
      <c r="O29" s="170"/>
    </row>
    <row r="30" spans="1:15" s="11" customFormat="1" ht="15" x14ac:dyDescent="0.25">
      <c r="A30" s="171"/>
      <c r="B30" s="179" t="s">
        <v>49</v>
      </c>
      <c r="C30" s="182"/>
      <c r="D30" s="182"/>
      <c r="E30" s="169"/>
      <c r="F30" s="170"/>
      <c r="G30" s="170"/>
      <c r="H30" s="170"/>
      <c r="I30" s="170"/>
      <c r="J30" s="170"/>
      <c r="K30" s="170"/>
      <c r="L30" s="170"/>
      <c r="M30" s="170"/>
      <c r="N30" s="170"/>
      <c r="O30" s="170"/>
    </row>
    <row r="31" spans="1:15" s="11" customFormat="1" ht="30" x14ac:dyDescent="0.25">
      <c r="A31" s="171">
        <f>A29+1</f>
        <v>14</v>
      </c>
      <c r="B31" s="181" t="s">
        <v>55</v>
      </c>
      <c r="C31" s="214" t="s">
        <v>62</v>
      </c>
      <c r="D31" s="182">
        <v>2</v>
      </c>
      <c r="E31" s="169"/>
      <c r="F31" s="170"/>
      <c r="G31" s="170"/>
      <c r="H31" s="170"/>
      <c r="I31" s="170"/>
      <c r="J31" s="170"/>
      <c r="K31" s="170"/>
      <c r="L31" s="170"/>
      <c r="M31" s="170"/>
      <c r="N31" s="170"/>
      <c r="O31" s="170"/>
    </row>
    <row r="32" spans="1:15" s="11" customFormat="1" ht="15" x14ac:dyDescent="0.25">
      <c r="A32" s="171"/>
      <c r="B32" s="179" t="s">
        <v>43</v>
      </c>
      <c r="C32" s="182"/>
      <c r="D32" s="182"/>
      <c r="E32" s="169"/>
      <c r="F32" s="170"/>
      <c r="G32" s="170"/>
      <c r="H32" s="170"/>
      <c r="I32" s="170"/>
      <c r="J32" s="170"/>
      <c r="K32" s="170"/>
      <c r="L32" s="170"/>
      <c r="M32" s="170"/>
      <c r="N32" s="170"/>
      <c r="O32" s="170"/>
    </row>
    <row r="33" spans="1:15" s="11" customFormat="1" ht="30" x14ac:dyDescent="0.25">
      <c r="A33" s="171">
        <f>A31+1</f>
        <v>15</v>
      </c>
      <c r="B33" s="181" t="s">
        <v>77</v>
      </c>
      <c r="C33" s="182" t="s">
        <v>61</v>
      </c>
      <c r="D33" s="182">
        <v>4</v>
      </c>
      <c r="E33" s="169"/>
      <c r="F33" s="170"/>
      <c r="G33" s="170"/>
      <c r="H33" s="170"/>
      <c r="I33" s="170"/>
      <c r="J33" s="170"/>
      <c r="K33" s="170"/>
      <c r="L33" s="170"/>
      <c r="M33" s="170"/>
      <c r="N33" s="170"/>
      <c r="O33" s="170"/>
    </row>
    <row r="34" spans="1:15" s="11" customFormat="1" ht="15" x14ac:dyDescent="0.25">
      <c r="A34" s="171"/>
      <c r="B34" s="179" t="s">
        <v>45</v>
      </c>
      <c r="C34" s="182"/>
      <c r="D34" s="182"/>
      <c r="E34" s="169"/>
      <c r="F34" s="170"/>
      <c r="G34" s="170"/>
      <c r="H34" s="170"/>
      <c r="I34" s="170"/>
      <c r="J34" s="170"/>
      <c r="K34" s="170"/>
      <c r="L34" s="170"/>
      <c r="M34" s="170"/>
      <c r="N34" s="170"/>
      <c r="O34" s="170"/>
    </row>
    <row r="35" spans="1:15" s="11" customFormat="1" ht="45" x14ac:dyDescent="0.25">
      <c r="A35" s="171">
        <f>A33+1</f>
        <v>16</v>
      </c>
      <c r="B35" s="181" t="s">
        <v>78</v>
      </c>
      <c r="C35" s="182" t="s">
        <v>46</v>
      </c>
      <c r="D35" s="182">
        <v>1</v>
      </c>
      <c r="E35" s="216"/>
      <c r="F35" s="178"/>
      <c r="G35" s="170"/>
      <c r="H35" s="213"/>
      <c r="I35" s="170"/>
      <c r="J35" s="170"/>
      <c r="K35" s="170"/>
      <c r="L35" s="170"/>
      <c r="M35" s="170"/>
      <c r="N35" s="170"/>
      <c r="O35" s="170"/>
    </row>
    <row r="36" spans="1:15" s="11" customFormat="1" ht="15" x14ac:dyDescent="0.25">
      <c r="A36" s="171">
        <f>A35+1</f>
        <v>17</v>
      </c>
      <c r="B36" s="187" t="s">
        <v>79</v>
      </c>
      <c r="C36" s="182" t="s">
        <v>39</v>
      </c>
      <c r="D36" s="182">
        <v>169.5</v>
      </c>
      <c r="E36" s="175"/>
      <c r="F36" s="178"/>
      <c r="G36" s="173"/>
      <c r="H36" s="173"/>
      <c r="I36" s="173"/>
      <c r="J36" s="173"/>
      <c r="K36" s="173"/>
      <c r="L36" s="173"/>
      <c r="M36" s="173"/>
      <c r="N36" s="173"/>
      <c r="O36" s="173"/>
    </row>
    <row r="37" spans="1:15" s="11" customFormat="1" ht="45" x14ac:dyDescent="0.25">
      <c r="A37" s="171">
        <f>A36+1</f>
        <v>18</v>
      </c>
      <c r="B37" s="187" t="s">
        <v>56</v>
      </c>
      <c r="C37" s="182" t="s">
        <v>39</v>
      </c>
      <c r="D37" s="182">
        <v>160</v>
      </c>
      <c r="E37" s="173"/>
      <c r="F37" s="173"/>
      <c r="G37" s="173"/>
      <c r="H37" s="173"/>
      <c r="I37" s="173"/>
      <c r="J37" s="173"/>
      <c r="K37" s="173"/>
      <c r="L37" s="173"/>
      <c r="M37" s="173"/>
      <c r="N37" s="173"/>
      <c r="O37" s="173"/>
    </row>
    <row r="38" spans="1:15" s="35" customFormat="1" ht="14.25" x14ac:dyDescent="0.2">
      <c r="A38" s="233"/>
      <c r="B38" s="234"/>
      <c r="C38" s="235"/>
      <c r="D38" s="233"/>
      <c r="E38" s="233"/>
      <c r="F38" s="236"/>
      <c r="G38" s="201"/>
      <c r="H38" s="201"/>
      <c r="I38" s="201"/>
      <c r="J38" s="201"/>
      <c r="K38" s="201"/>
      <c r="L38" s="201"/>
      <c r="M38" s="201"/>
      <c r="N38" s="201"/>
      <c r="O38" s="201"/>
    </row>
    <row r="39" spans="1:15" s="11" customFormat="1" ht="15" x14ac:dyDescent="0.2">
      <c r="A39" s="175"/>
      <c r="B39" s="167"/>
      <c r="C39" s="215"/>
      <c r="D39" s="175"/>
      <c r="E39" s="175"/>
      <c r="F39" s="237"/>
      <c r="G39" s="170"/>
      <c r="H39" s="170"/>
      <c r="I39" s="170"/>
      <c r="J39" s="169" t="s">
        <v>59</v>
      </c>
      <c r="K39" s="201"/>
      <c r="L39" s="201"/>
      <c r="M39" s="201"/>
      <c r="N39" s="201"/>
      <c r="O39" s="201"/>
    </row>
    <row r="40" spans="1:15" ht="15" x14ac:dyDescent="0.2">
      <c r="A40" s="149"/>
      <c r="B40" s="153"/>
      <c r="C40" s="93"/>
      <c r="D40" s="149"/>
      <c r="E40" s="149"/>
      <c r="F40" s="94"/>
      <c r="G40" s="150"/>
      <c r="H40" s="150"/>
      <c r="I40" s="150"/>
      <c r="J40" s="148"/>
      <c r="K40" s="202"/>
      <c r="L40" s="202"/>
      <c r="M40" s="202"/>
      <c r="N40" s="202"/>
      <c r="O40" s="203"/>
    </row>
    <row r="41" spans="1:15" ht="12.75" customHeight="1" x14ac:dyDescent="0.25">
      <c r="A41" s="292" t="s">
        <v>13</v>
      </c>
      <c r="B41" s="292"/>
      <c r="C41" s="292"/>
      <c r="D41" s="275"/>
      <c r="E41" s="275"/>
      <c r="F41" s="275"/>
      <c r="G41" s="275"/>
      <c r="H41" s="151"/>
      <c r="I41" s="151"/>
      <c r="J41" s="151"/>
      <c r="K41" s="151"/>
      <c r="L41" s="151"/>
      <c r="M41" s="151"/>
      <c r="N41" s="151"/>
      <c r="O41" s="151"/>
    </row>
    <row r="42" spans="1:15" ht="12.75" customHeight="1" x14ac:dyDescent="0.25">
      <c r="A42" s="149"/>
      <c r="B42" s="149" t="s">
        <v>28</v>
      </c>
      <c r="C42" s="293"/>
      <c r="D42" s="275"/>
      <c r="E42" s="275"/>
      <c r="F42" s="275"/>
      <c r="G42" s="294"/>
      <c r="H42" s="151"/>
      <c r="I42" s="151"/>
      <c r="J42" s="218"/>
      <c r="K42" s="151"/>
      <c r="L42" s="151"/>
      <c r="M42" s="151"/>
      <c r="N42" s="151"/>
      <c r="O42" s="151"/>
    </row>
    <row r="43" spans="1:15" ht="15" x14ac:dyDescent="0.25">
      <c r="A43" s="282" t="s">
        <v>158</v>
      </c>
      <c r="B43" s="282"/>
      <c r="C43" s="204"/>
      <c r="D43" s="205"/>
      <c r="E43" s="149"/>
      <c r="F43" s="150"/>
      <c r="G43" s="150"/>
      <c r="H43" s="151"/>
      <c r="I43" s="151"/>
      <c r="J43" s="151"/>
      <c r="K43" s="151"/>
      <c r="L43" s="151"/>
      <c r="M43" s="151"/>
      <c r="N43" s="151"/>
      <c r="O43" s="151"/>
    </row>
    <row r="44" spans="1:15" ht="12.75" customHeight="1" x14ac:dyDescent="0.25">
      <c r="A44" s="69"/>
      <c r="B44" s="69"/>
      <c r="C44" s="206"/>
      <c r="D44" s="205"/>
      <c r="E44" s="149"/>
      <c r="F44" s="150"/>
      <c r="G44" s="150"/>
      <c r="H44" s="151"/>
      <c r="I44" s="151"/>
      <c r="J44" s="151"/>
      <c r="K44" s="151"/>
      <c r="L44" s="151"/>
      <c r="M44" s="151"/>
      <c r="N44" s="151"/>
      <c r="O44" s="151"/>
    </row>
    <row r="45" spans="1:15" ht="12.75" customHeight="1" x14ac:dyDescent="0.25">
      <c r="A45" s="292" t="s">
        <v>163</v>
      </c>
      <c r="B45" s="292"/>
      <c r="C45" s="292"/>
      <c r="D45" s="275"/>
      <c r="E45" s="275"/>
      <c r="F45" s="279"/>
      <c r="G45" s="279"/>
      <c r="H45" s="151"/>
      <c r="I45" s="151"/>
      <c r="J45" s="218"/>
      <c r="K45" s="151"/>
      <c r="L45" s="151"/>
      <c r="M45" s="151"/>
      <c r="N45" s="151"/>
      <c r="O45" s="151"/>
    </row>
    <row r="46" spans="1:15" ht="12.75" customHeight="1" x14ac:dyDescent="0.25">
      <c r="A46" s="207"/>
      <c r="B46" s="207" t="s">
        <v>28</v>
      </c>
      <c r="C46" s="207"/>
      <c r="D46" s="93"/>
      <c r="E46" s="93"/>
      <c r="F46" s="208"/>
      <c r="G46" s="208"/>
      <c r="H46" s="151"/>
      <c r="I46" s="151"/>
      <c r="J46" s="218"/>
      <c r="K46" s="151"/>
      <c r="L46" s="151"/>
      <c r="M46" s="151"/>
      <c r="N46" s="151"/>
      <c r="O46" s="151"/>
    </row>
    <row r="47" spans="1:15" ht="15" x14ac:dyDescent="0.25">
      <c r="A47" s="282" t="s">
        <v>34</v>
      </c>
      <c r="B47" s="282"/>
      <c r="C47" s="204"/>
      <c r="D47" s="205"/>
      <c r="E47" s="149"/>
      <c r="F47" s="150"/>
      <c r="G47" s="150"/>
      <c r="H47" s="151"/>
      <c r="I47" s="151"/>
      <c r="J47" s="151"/>
      <c r="K47" s="151"/>
      <c r="L47" s="151"/>
      <c r="M47" s="151"/>
      <c r="N47" s="151"/>
      <c r="O47" s="151"/>
    </row>
    <row r="48" spans="1:15" ht="15" x14ac:dyDescent="0.25">
      <c r="A48" s="149"/>
      <c r="B48" s="149"/>
      <c r="C48" s="153"/>
      <c r="D48" s="93"/>
      <c r="E48" s="149"/>
      <c r="F48" s="94"/>
      <c r="G48" s="150"/>
      <c r="H48" s="151"/>
      <c r="I48" s="151"/>
      <c r="J48" s="151"/>
      <c r="K48" s="151"/>
      <c r="L48" s="151"/>
      <c r="M48" s="151"/>
      <c r="N48" s="151"/>
      <c r="O48" s="151"/>
    </row>
    <row r="49" spans="1:15" ht="15" x14ac:dyDescent="0.25">
      <c r="A49" s="149"/>
      <c r="B49" s="69" t="str">
        <f>KOPT!A7</f>
        <v>Tāme sastādīta: 2021.gada __jūlijā</v>
      </c>
      <c r="C49" s="153"/>
      <c r="D49" s="93"/>
      <c r="E49" s="149"/>
      <c r="F49" s="94"/>
      <c r="G49" s="150"/>
      <c r="H49" s="151"/>
      <c r="I49" s="151"/>
      <c r="J49" s="151"/>
      <c r="K49" s="151"/>
      <c r="L49" s="151"/>
      <c r="M49" s="151"/>
      <c r="N49" s="151"/>
      <c r="O49" s="151"/>
    </row>
    <row r="50" spans="1:15" ht="15" x14ac:dyDescent="0.25">
      <c r="A50" s="149"/>
      <c r="B50" s="153"/>
      <c r="C50" s="93"/>
      <c r="D50" s="149"/>
      <c r="E50" s="149"/>
      <c r="F50" s="94"/>
      <c r="G50" s="150"/>
      <c r="H50" s="150"/>
      <c r="I50" s="150"/>
      <c r="J50" s="150"/>
      <c r="K50" s="150"/>
      <c r="L50" s="150"/>
      <c r="M50" s="150"/>
      <c r="N50" s="150"/>
      <c r="O50" s="151"/>
    </row>
    <row r="51" spans="1:15" ht="15" x14ac:dyDescent="0.25">
      <c r="A51" s="219"/>
      <c r="B51" s="220"/>
      <c r="C51" s="221"/>
      <c r="D51" s="219"/>
      <c r="E51" s="219"/>
      <c r="F51" s="222"/>
      <c r="G51" s="223"/>
      <c r="H51" s="223"/>
      <c r="I51" s="223"/>
      <c r="J51" s="223"/>
      <c r="K51" s="223"/>
      <c r="L51" s="223"/>
      <c r="M51" s="223"/>
      <c r="N51" s="223"/>
      <c r="O51" s="224"/>
    </row>
    <row r="52" spans="1:15" ht="15" x14ac:dyDescent="0.25">
      <c r="A52" s="219"/>
      <c r="B52" s="220"/>
      <c r="C52" s="221"/>
      <c r="D52" s="219"/>
      <c r="E52" s="219"/>
      <c r="F52" s="222"/>
      <c r="G52" s="223"/>
      <c r="H52" s="223"/>
      <c r="I52" s="223"/>
      <c r="J52" s="223"/>
      <c r="K52" s="223"/>
      <c r="L52" s="223"/>
      <c r="M52" s="223"/>
      <c r="N52" s="223"/>
      <c r="O52" s="224"/>
    </row>
    <row r="53" spans="1:15" ht="15" x14ac:dyDescent="0.25">
      <c r="A53" s="219"/>
      <c r="B53" s="220"/>
      <c r="C53" s="221"/>
      <c r="D53" s="219"/>
      <c r="E53" s="219"/>
      <c r="F53" s="222"/>
      <c r="G53" s="223"/>
      <c r="H53" s="223"/>
      <c r="I53" s="223"/>
      <c r="J53" s="223"/>
      <c r="K53" s="223"/>
      <c r="L53" s="223"/>
      <c r="M53" s="223"/>
      <c r="N53" s="223"/>
      <c r="O53" s="224"/>
    </row>
    <row r="54" spans="1:15" ht="15" x14ac:dyDescent="0.25">
      <c r="A54" s="219"/>
      <c r="B54" s="220"/>
      <c r="C54" s="221"/>
      <c r="D54" s="219"/>
      <c r="E54" s="219"/>
      <c r="F54" s="222"/>
      <c r="G54" s="223"/>
      <c r="H54" s="223"/>
      <c r="I54" s="223"/>
      <c r="J54" s="223"/>
      <c r="K54" s="223"/>
      <c r="L54" s="223"/>
      <c r="M54" s="223"/>
      <c r="N54" s="223"/>
      <c r="O54" s="224"/>
    </row>
    <row r="55" spans="1:15" ht="15" x14ac:dyDescent="0.25">
      <c r="A55" s="219"/>
      <c r="B55" s="220"/>
      <c r="C55" s="221"/>
      <c r="D55" s="219"/>
      <c r="E55" s="219"/>
      <c r="F55" s="222"/>
      <c r="G55" s="223"/>
      <c r="H55" s="223"/>
      <c r="I55" s="223"/>
      <c r="J55" s="223"/>
      <c r="K55" s="223"/>
      <c r="L55" s="223"/>
      <c r="M55" s="223"/>
      <c r="N55" s="223"/>
      <c r="O55" s="224"/>
    </row>
    <row r="56" spans="1:15" ht="15" x14ac:dyDescent="0.25">
      <c r="A56" s="219"/>
      <c r="B56" s="220"/>
      <c r="C56" s="221"/>
      <c r="D56" s="219"/>
      <c r="E56" s="219"/>
      <c r="F56" s="222"/>
      <c r="G56" s="223"/>
      <c r="H56" s="223"/>
      <c r="I56" s="223"/>
      <c r="J56" s="223"/>
      <c r="K56" s="223"/>
      <c r="L56" s="223"/>
      <c r="M56" s="223"/>
      <c r="N56" s="223"/>
      <c r="O56" s="224"/>
    </row>
    <row r="57" spans="1:15" ht="15" x14ac:dyDescent="0.25">
      <c r="A57" s="219"/>
      <c r="B57" s="220"/>
      <c r="C57" s="221"/>
      <c r="D57" s="219"/>
      <c r="E57" s="219"/>
      <c r="F57" s="222"/>
      <c r="G57" s="223"/>
      <c r="H57" s="223"/>
      <c r="I57" s="223"/>
      <c r="J57" s="223"/>
      <c r="K57" s="223"/>
      <c r="L57" s="223"/>
      <c r="M57" s="223"/>
      <c r="N57" s="223"/>
      <c r="O57" s="224"/>
    </row>
    <row r="58" spans="1:15" ht="15" x14ac:dyDescent="0.25">
      <c r="A58" s="219"/>
      <c r="B58" s="220"/>
      <c r="C58" s="221"/>
      <c r="D58" s="219"/>
      <c r="E58" s="219"/>
      <c r="F58" s="222"/>
      <c r="G58" s="223"/>
      <c r="H58" s="223"/>
      <c r="I58" s="223"/>
      <c r="J58" s="223"/>
      <c r="K58" s="223"/>
      <c r="L58" s="223"/>
      <c r="M58" s="223"/>
      <c r="N58" s="223"/>
      <c r="O58" s="224"/>
    </row>
    <row r="59" spans="1:15" ht="15" x14ac:dyDescent="0.25">
      <c r="A59" s="219"/>
      <c r="B59" s="220"/>
      <c r="C59" s="221"/>
      <c r="D59" s="219"/>
      <c r="E59" s="219"/>
      <c r="F59" s="222"/>
      <c r="G59" s="223"/>
      <c r="H59" s="223"/>
      <c r="I59" s="223"/>
      <c r="J59" s="223"/>
      <c r="K59" s="223"/>
      <c r="L59" s="223"/>
      <c r="M59" s="223"/>
      <c r="N59" s="223"/>
      <c r="O59" s="224"/>
    </row>
    <row r="60" spans="1:15" ht="15" x14ac:dyDescent="0.25">
      <c r="A60" s="219"/>
      <c r="B60" s="220"/>
      <c r="C60" s="221"/>
      <c r="D60" s="219"/>
      <c r="E60" s="219"/>
      <c r="F60" s="222"/>
      <c r="G60" s="223"/>
      <c r="H60" s="223"/>
      <c r="I60" s="223"/>
      <c r="J60" s="223"/>
      <c r="K60" s="223"/>
      <c r="L60" s="223"/>
      <c r="M60" s="223"/>
      <c r="N60" s="223"/>
      <c r="O60" s="224"/>
    </row>
    <row r="61" spans="1:15" ht="15" x14ac:dyDescent="0.25">
      <c r="A61" s="219"/>
      <c r="B61" s="220"/>
      <c r="C61" s="221"/>
      <c r="D61" s="219"/>
      <c r="E61" s="219"/>
      <c r="F61" s="222"/>
      <c r="G61" s="223"/>
      <c r="H61" s="223"/>
      <c r="I61" s="223"/>
      <c r="J61" s="223"/>
      <c r="K61" s="223"/>
      <c r="L61" s="223"/>
      <c r="M61" s="223"/>
      <c r="N61" s="223"/>
      <c r="O61" s="224"/>
    </row>
    <row r="62" spans="1:15" ht="15" x14ac:dyDescent="0.25">
      <c r="A62" s="219"/>
      <c r="B62" s="220"/>
      <c r="C62" s="221"/>
      <c r="D62" s="219"/>
      <c r="E62" s="219"/>
      <c r="F62" s="222"/>
      <c r="G62" s="223"/>
      <c r="H62" s="223"/>
      <c r="I62" s="223"/>
      <c r="J62" s="223"/>
      <c r="K62" s="223"/>
      <c r="L62" s="223"/>
      <c r="M62" s="223"/>
      <c r="N62" s="223"/>
      <c r="O62" s="224"/>
    </row>
    <row r="63" spans="1:15" ht="15" x14ac:dyDescent="0.25">
      <c r="A63" s="219"/>
      <c r="B63" s="220"/>
      <c r="C63" s="221"/>
      <c r="D63" s="219"/>
      <c r="E63" s="219"/>
      <c r="F63" s="222"/>
      <c r="G63" s="223"/>
      <c r="H63" s="223"/>
      <c r="I63" s="223"/>
      <c r="J63" s="223"/>
      <c r="K63" s="223"/>
      <c r="L63" s="223"/>
      <c r="M63" s="223"/>
      <c r="N63" s="223"/>
      <c r="O63" s="224"/>
    </row>
    <row r="64" spans="1:15" ht="15" x14ac:dyDescent="0.25">
      <c r="A64" s="219"/>
      <c r="B64" s="220"/>
      <c r="C64" s="221"/>
      <c r="D64" s="219"/>
      <c r="E64" s="219"/>
      <c r="F64" s="222"/>
      <c r="G64" s="223"/>
      <c r="H64" s="223"/>
      <c r="I64" s="223"/>
      <c r="J64" s="223"/>
      <c r="K64" s="223"/>
      <c r="L64" s="223"/>
      <c r="M64" s="223"/>
      <c r="N64" s="223"/>
      <c r="O64" s="224"/>
    </row>
    <row r="65" spans="1:15" ht="15" x14ac:dyDescent="0.25">
      <c r="A65" s="219"/>
      <c r="B65" s="220"/>
      <c r="C65" s="221"/>
      <c r="D65" s="219"/>
      <c r="E65" s="219"/>
      <c r="F65" s="222"/>
      <c r="G65" s="223"/>
      <c r="H65" s="223"/>
      <c r="I65" s="223"/>
      <c r="J65" s="223"/>
      <c r="K65" s="223"/>
      <c r="L65" s="223"/>
      <c r="M65" s="223"/>
      <c r="N65" s="223"/>
      <c r="O65" s="224"/>
    </row>
    <row r="66" spans="1:15" ht="15" x14ac:dyDescent="0.25">
      <c r="A66" s="219"/>
      <c r="B66" s="220"/>
      <c r="C66" s="221"/>
      <c r="D66" s="219"/>
      <c r="E66" s="219"/>
      <c r="F66" s="222"/>
      <c r="G66" s="223"/>
      <c r="H66" s="223"/>
      <c r="I66" s="223"/>
      <c r="J66" s="223"/>
      <c r="K66" s="223"/>
      <c r="L66" s="223"/>
      <c r="M66" s="223"/>
      <c r="N66" s="223"/>
      <c r="O66" s="224"/>
    </row>
  </sheetData>
  <mergeCells count="18">
    <mergeCell ref="A45:E45"/>
    <mergeCell ref="F45:G45"/>
    <mergeCell ref="A47:B47"/>
    <mergeCell ref="B2:J2"/>
    <mergeCell ref="C42:G42"/>
    <mergeCell ref="A41:G41"/>
    <mergeCell ref="A43:B43"/>
    <mergeCell ref="B3:C3"/>
    <mergeCell ref="C1:O1"/>
    <mergeCell ref="K10:O10"/>
    <mergeCell ref="E10:J10"/>
    <mergeCell ref="A10:A11"/>
    <mergeCell ref="C10:C11"/>
    <mergeCell ref="A5:O5"/>
    <mergeCell ref="A6:O6"/>
    <mergeCell ref="D10:D11"/>
    <mergeCell ref="B10:B11"/>
    <mergeCell ref="A8:I8"/>
  </mergeCells>
  <phoneticPr fontId="1" type="noConversion"/>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KOPT</vt:lpstr>
      <vt:lpstr>KOPS</vt:lpstr>
      <vt:lpstr>U1-1k</vt:lpstr>
      <vt:lpstr>K1-IK1</vt:lpstr>
      <vt:lpstr>U1-2k</vt:lpstr>
      <vt:lpstr>K1-IIk</vt:lpstr>
      <vt:lpstr>'K1-IIk'!Print_Area</vt:lpstr>
      <vt:lpstr>'K1-IK1'!Print_Area</vt:lpstr>
      <vt:lpstr>KOPS!Print_Area</vt:lpstr>
      <vt:lpstr>KOPT!Print_Area</vt:lpstr>
      <vt:lpstr>'U1-1k'!Print_Area</vt:lpstr>
      <vt:lpstr>'U1-2k'!Print_Area</vt:lpstr>
      <vt:lpstr>'K1-IIk'!Print_Titles</vt:lpstr>
      <vt:lpstr>'K1-IK1'!Print_Titles</vt:lpstr>
      <vt:lpstr>KOPS!Print_Titles</vt:lpstr>
      <vt:lpstr>KOPT!Print_Titles</vt:lpstr>
      <vt:lpstr>'U1-1k'!Print_Titles</vt:lpstr>
      <vt:lpstr>'U1-2k'!Print_Titles</vt:lpstr>
    </vt:vector>
  </TitlesOfParts>
  <Company>Universe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Silvija</cp:lastModifiedBy>
  <cp:lastPrinted>2021-07-08T09:58:12Z</cp:lastPrinted>
  <dcterms:created xsi:type="dcterms:W3CDTF">1999-12-06T13:05:42Z</dcterms:created>
  <dcterms:modified xsi:type="dcterms:W3CDTF">2021-07-08T10:04:23Z</dcterms:modified>
</cp:coreProperties>
</file>